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32760" windowWidth="14385" windowHeight="11400" activeTab="0"/>
  </bookViews>
  <sheets>
    <sheet name="様式２-１（計算式あり）" sheetId="1" r:id="rId1"/>
    <sheet name="様式２-１（見本記入例）" sheetId="2" r:id="rId2"/>
  </sheets>
  <definedNames>
    <definedName name="_xlnm.Print_Area" localSheetId="0">'様式２-１（計算式あり）'!$A$1:$J$116</definedName>
    <definedName name="_xlnm.Print_Area" localSheetId="1">'様式２-１（見本記入例）'!$A$1:$J$116</definedName>
  </definedNames>
  <calcPr fullCalcOnLoad="1"/>
</workbook>
</file>

<file path=xl/sharedStrings.xml><?xml version="1.0" encoding="utf-8"?>
<sst xmlns="http://schemas.openxmlformats.org/spreadsheetml/2006/main" count="178" uniqueCount="107">
  <si>
    <t>項目</t>
  </si>
  <si>
    <t>（収入）</t>
  </si>
  <si>
    <t>内訳</t>
  </si>
  <si>
    <t>予算額（円）</t>
  </si>
  <si>
    <t>寄付金・協賛金</t>
  </si>
  <si>
    <t>（支出）</t>
  </si>
  <si>
    <t>対象外経費</t>
  </si>
  <si>
    <t>ＣＤ等物販売上収入</t>
  </si>
  <si>
    <t>対象経費</t>
  </si>
  <si>
    <t>１．</t>
  </si>
  <si>
    <t>２．</t>
  </si>
  <si>
    <t>・</t>
  </si>
  <si>
    <t>３．</t>
  </si>
  <si>
    <t>◎</t>
  </si>
  <si>
    <t>申請事業にかかる総事業費（収入・支出）について、見本記入例を参考に、可能な限り詳細な積算</t>
  </si>
  <si>
    <t>（様式２-１）</t>
  </si>
  <si>
    <t>広告料収入</t>
  </si>
  <si>
    <t>その他収入</t>
  </si>
  <si>
    <t>総収入計（Ａ）</t>
  </si>
  <si>
    <r>
      <t xml:space="preserve">「文化芸術活動の再開を支援」以外の補助金・助成金（国、県、その他）
</t>
    </r>
    <r>
      <rPr>
        <sz val="8"/>
        <color indexed="8"/>
        <rFont val="ＭＳ Ｐゴシック"/>
        <family val="3"/>
      </rPr>
      <t>※申請中・予定も明記
　して下さい。</t>
    </r>
  </si>
  <si>
    <t>　【その他の助成申請額の算定条件】</t>
  </si>
  <si>
    <t>助成金申請額</t>
  </si>
  <si>
    <t>助成金申請額の欄には、下記の「助成金申請上限額の算定方法」に従って算定した額を上限とする</t>
  </si>
  <si>
    <t>額を記入してください。</t>
  </si>
  <si>
    <t>証明する書類（領収書や銀行振込明細書の写し等）の提出が必ず必要になります。</t>
  </si>
  <si>
    <r>
      <t>【委託費】</t>
    </r>
    <r>
      <rPr>
        <sz val="12"/>
        <rFont val="ＭＳ Ｐゴシック"/>
        <family val="3"/>
      </rPr>
      <t xml:space="preserve">
</t>
    </r>
    <r>
      <rPr>
        <sz val="8"/>
        <rFont val="ＭＳ Ｐゴシック"/>
        <family val="3"/>
      </rPr>
      <t xml:space="preserve">企画制作費、会場設営撤去費、会場等警備委託などの事業遂行する上で必要不可欠な委託費
</t>
    </r>
  </si>
  <si>
    <r>
      <t>【印刷費】</t>
    </r>
    <r>
      <rPr>
        <sz val="12"/>
        <rFont val="ＭＳ Ｐゴシック"/>
        <family val="3"/>
      </rPr>
      <t xml:space="preserve">
</t>
    </r>
    <r>
      <rPr>
        <sz val="8"/>
        <rFont val="ＭＳ Ｐゴシック"/>
        <family val="3"/>
      </rPr>
      <t>チラシ、ポスター、プログラム、各種デザイン料、写真現像、コピー代　等</t>
    </r>
  </si>
  <si>
    <r>
      <t>【宣伝費】</t>
    </r>
    <r>
      <rPr>
        <sz val="12"/>
        <rFont val="ＭＳ Ｐゴシック"/>
        <family val="3"/>
      </rPr>
      <t xml:space="preserve">
</t>
    </r>
    <r>
      <rPr>
        <sz val="8"/>
        <rFont val="ＭＳ Ｐゴシック"/>
        <family val="3"/>
      </rPr>
      <t>広告宣伝費（新聞、雑誌等）、テレビ・ラジオ宣伝費、雑誌掲載料、立看板費、申請事業の告知用ホームページなどの作成料　等　</t>
    </r>
  </si>
  <si>
    <r>
      <t xml:space="preserve">【記録費】
</t>
    </r>
    <r>
      <rPr>
        <sz val="8"/>
        <rFont val="ＭＳ Ｐゴシック"/>
        <family val="3"/>
      </rPr>
      <t>録画・録音費、写真費</t>
    </r>
    <r>
      <rPr>
        <sz val="6"/>
        <rFont val="ＭＳ Ｐゴシック"/>
        <family val="3"/>
      </rPr>
      <t>（※当該活動の成果として記録するものに限る。）</t>
    </r>
  </si>
  <si>
    <r>
      <t>【会場費】</t>
    </r>
    <r>
      <rPr>
        <sz val="12"/>
        <rFont val="ＭＳ Ｐゴシック"/>
        <family val="3"/>
      </rPr>
      <t xml:space="preserve">
</t>
    </r>
    <r>
      <rPr>
        <sz val="8"/>
        <rFont val="ＭＳ Ｐゴシック"/>
        <family val="3"/>
      </rPr>
      <t xml:space="preserve">会場使用料及び会場付帯設備使用料、駐車場使用料　　等
</t>
    </r>
    <r>
      <rPr>
        <sz val="6"/>
        <rFont val="ＭＳ Ｐゴシック"/>
        <family val="3"/>
      </rPr>
      <t>（※本番及び本番に係る準備のための会場費を対象とします。）</t>
    </r>
  </si>
  <si>
    <r>
      <t>【出演費・謝金】</t>
    </r>
    <r>
      <rPr>
        <sz val="12"/>
        <rFont val="ＭＳ Ｐゴシック"/>
        <family val="3"/>
      </rPr>
      <t xml:space="preserve">
</t>
    </r>
    <r>
      <rPr>
        <sz val="8"/>
        <rFont val="ＭＳ Ｐゴシック"/>
        <family val="3"/>
      </rPr>
      <t xml:space="preserve">出演料、演奏料、司会・講師謝金、アルバイト謝金　等
</t>
    </r>
    <r>
      <rPr>
        <sz val="6"/>
        <rFont val="ＭＳ Ｐゴシック"/>
        <family val="3"/>
      </rPr>
      <t>（※詳細な積算根拠を必ず記載すること）</t>
    </r>
  </si>
  <si>
    <r>
      <t>【消耗品費】</t>
    </r>
    <r>
      <rPr>
        <sz val="12"/>
        <rFont val="ＭＳ Ｐゴシック"/>
        <family val="3"/>
      </rPr>
      <t xml:space="preserve">
</t>
    </r>
    <r>
      <rPr>
        <sz val="8"/>
        <rFont val="ＭＳ Ｐゴシック"/>
        <family val="3"/>
      </rPr>
      <t>事業を遂行する上で必要不可欠な事務用品や作品材料費の購入費</t>
    </r>
    <r>
      <rPr>
        <sz val="6"/>
        <rFont val="ＭＳ Ｐゴシック"/>
        <family val="3"/>
      </rPr>
      <t>（税込１件３万円未満のもの）</t>
    </r>
    <r>
      <rPr>
        <sz val="8"/>
        <rFont val="ＭＳ Ｐゴシック"/>
        <family val="3"/>
      </rPr>
      <t>、新型コロナウイルス感染症対策のため物品</t>
    </r>
    <r>
      <rPr>
        <sz val="6"/>
        <rFont val="ＭＳ Ｐゴシック"/>
        <family val="3"/>
      </rPr>
      <t>（マスク、消毒液、体温計等）</t>
    </r>
    <r>
      <rPr>
        <sz val="8"/>
        <rFont val="ＭＳ Ｐゴシック"/>
        <family val="3"/>
      </rPr>
      <t xml:space="preserve">の購入費　等
</t>
    </r>
  </si>
  <si>
    <t>・航空・列車運賃の特別料金
　（ファーストクラス・ビジネス
　クラス・グリーン車料金）
・出演者・スタッフケータリング
・標準額を超える出演料・謝金</t>
  </si>
  <si>
    <t>自団体などの内部取引による経費</t>
  </si>
  <si>
    <t>収支予算書（様式２-１）に記入できない経費</t>
  </si>
  <si>
    <t>販売や有償レンタルを目的とした製品、商品等の生産・調達に係る経費</t>
  </si>
  <si>
    <t>申請者の財産になり得る物の購入経費：楽器・楽譜購入、パソコン、展示ケース等備品購入に要する経費</t>
  </si>
  <si>
    <t>会議費・接待費：交際・接待費、レセプション・打ち上げの経費、会食にかかる経費、取材・企画・制作等の会議費（打ち合わせ）に関する経費　等</t>
  </si>
  <si>
    <t>・</t>
  </si>
  <si>
    <t>その他の経費：賞品・賞金代、記念品代、花束代、タクシー代、ガソリン代、マネジメント料、予備費</t>
  </si>
  <si>
    <t>内訳を記入してください。内容が確認できない場合は対象経費と認められない場合もあります。</t>
  </si>
  <si>
    <t>〇助成金申請上限額の算定方法</t>
  </si>
  <si>
    <t>自己負担額に対して２/３以内</t>
  </si>
  <si>
    <t>参加費</t>
  </si>
  <si>
    <t>○○文化財団補助金（申請中）</t>
  </si>
  <si>
    <t>○○文化基金助成金（Ｈ30.3.○○交付決定）</t>
  </si>
  <si>
    <t>Ａ席：＠*,***円×***枚</t>
  </si>
  <si>
    <t>Ｂ席：＠*,***円×***枚　</t>
  </si>
  <si>
    <t>子供：＠*,***円×***枚</t>
  </si>
  <si>
    <t>○○○株式会社</t>
  </si>
  <si>
    <t>△△△株式会社</t>
  </si>
  <si>
    <t>■■■商店</t>
  </si>
  <si>
    <t>ワークショップ参加費　＠*,***円×***人</t>
  </si>
  <si>
    <t>ＣＤ販売＠*,***円×***枚</t>
  </si>
  <si>
    <t>屋台出店料　＠*,***円×***件</t>
  </si>
  <si>
    <t>主催団体○○○○から支出</t>
  </si>
  <si>
    <t>○○○○ホール　○月○日（準備）　＠**,***円×*日</t>
  </si>
  <si>
    <t xml:space="preserve"> 　　　　　○月○日（本番）　＠***,***円×*日</t>
  </si>
  <si>
    <t>駐車場使用料</t>
  </si>
  <si>
    <t>照明・音響機器使用料</t>
  </si>
  <si>
    <t>出演料（Ａさん）</t>
  </si>
  <si>
    <t>出演料（Ｂさん）　</t>
  </si>
  <si>
    <t>出演料（Ｃさん）</t>
  </si>
  <si>
    <t>警備員費（夜間警備・雑踏整理等）　＠*****円×**人</t>
  </si>
  <si>
    <t>看護師謝金　＠*****円×**人</t>
  </si>
  <si>
    <t>出演者交通費（○○-○○）往復　**,***円×*人</t>
  </si>
  <si>
    <t>出演者交通費（○○-○○）往復　**,***円×*人</t>
  </si>
  <si>
    <t>出演者宿泊費　*,***円×**人×**泊</t>
  </si>
  <si>
    <t>会場設営・撤去費＠＊＊＊＊＊円×**人×**日</t>
  </si>
  <si>
    <t>音響費（オペレーター）＠＊＊＊＊＊円×**人×**日</t>
  </si>
  <si>
    <t>チラシ　＠**円×*,***枚</t>
  </si>
  <si>
    <t>リーフレット00　＠**円×*,***枚</t>
  </si>
  <si>
    <t>ポスター　＠**円×*,***枚</t>
  </si>
  <si>
    <t>アンケート用紙印刷費　＠**円×*,***枚</t>
  </si>
  <si>
    <t>広告宣伝費（媒体名　〇〇新聞）</t>
  </si>
  <si>
    <t>広告宣伝費（媒体名　〇〇テレビ）</t>
  </si>
  <si>
    <t>立看板費</t>
  </si>
  <si>
    <t>告知用ウェブページ作成料</t>
  </si>
  <si>
    <t>アーカイブス作成費</t>
  </si>
  <si>
    <t>木材　＠**円×*,***個</t>
  </si>
  <si>
    <t>ワークショップの資料代　＠**円×*,***冊</t>
  </si>
  <si>
    <t>マスク　＠**円×*,***枚</t>
  </si>
  <si>
    <t>消毒液　＠**円×*,***個</t>
  </si>
  <si>
    <t>入場券販売手数料＠*****円×****枚×**％</t>
  </si>
  <si>
    <t>興行中止保険料</t>
  </si>
  <si>
    <t>催事損害保険料</t>
  </si>
  <si>
    <t>著作権使用料</t>
  </si>
  <si>
    <t>新幹線特別料金　*,***円×*人</t>
  </si>
  <si>
    <t>ケータリング代（○○）　＠**円×*,***個</t>
  </si>
  <si>
    <t>出演料（Ａさん）　※標準額を超えるもの</t>
  </si>
  <si>
    <t>申請額（Ｂ）</t>
  </si>
  <si>
    <t>対象経費計（Ｃ）</t>
  </si>
  <si>
    <t>総支出計（Ｄ）</t>
  </si>
  <si>
    <r>
      <t>（２）</t>
    </r>
    <r>
      <rPr>
        <sz val="8"/>
        <rFont val="ＭＳ Ｐゴシック"/>
        <family val="3"/>
      </rPr>
      <t>千円未満切捨て（消費税及び地方消費税を含む））</t>
    </r>
  </si>
  <si>
    <t>（１）上限額は、１事業当たり５０万円。かつ、対象経費計（C）の範囲内</t>
  </si>
  <si>
    <r>
      <rPr>
        <b/>
        <sz val="10"/>
        <rFont val="ＭＳ Ｐゴシック"/>
        <family val="3"/>
      </rPr>
      <t xml:space="preserve">岡山市文化芸術活動支援『文化の灯を消さない！プロジェクト』
</t>
    </r>
    <r>
      <rPr>
        <b/>
        <sz val="16"/>
        <rFont val="ＭＳ Ｐゴシック"/>
        <family val="3"/>
      </rPr>
      <t>①『文化芸術活動の再開を支援』　収支予算書</t>
    </r>
  </si>
  <si>
    <r>
      <t>自己負担額</t>
    </r>
    <r>
      <rPr>
        <sz val="8"/>
        <rFont val="ＭＳ Ｐゴシック"/>
        <family val="3"/>
      </rPr>
      <t>（総支出（D）－総収入計（Ａ））</t>
    </r>
  </si>
  <si>
    <r>
      <t>【その他】</t>
    </r>
    <r>
      <rPr>
        <sz val="12"/>
        <rFont val="ＭＳ Ｐゴシック"/>
        <family val="3"/>
      </rPr>
      <t xml:space="preserve">
</t>
    </r>
    <r>
      <rPr>
        <sz val="6.5"/>
        <rFont val="ＭＳ Ｐゴシック"/>
        <family val="3"/>
      </rPr>
      <t>切手、ハガキなどの郵便料、道具運搬費、楽器運搬費、銀行振り込み手数料、入場券等販売手数料、事業に係る傷害・損害・賠償責任保険料、催事保険料、作品保険料、著作権使用料、作品借料、器材借料　等</t>
    </r>
  </si>
  <si>
    <t>○○○○ホール　○月○日（練習）　＠**,***円×*日</t>
  </si>
  <si>
    <t>事業名</t>
  </si>
  <si>
    <r>
      <t>【練習に係る経費】</t>
    </r>
    <r>
      <rPr>
        <sz val="12"/>
        <rFont val="ＭＳ Ｐゴシック"/>
        <family val="3"/>
      </rPr>
      <t xml:space="preserve">
</t>
    </r>
    <r>
      <rPr>
        <sz val="8"/>
        <rFont val="ＭＳ Ｐゴシック"/>
        <family val="3"/>
      </rPr>
      <t>※本番に係る対象経費の50%以内</t>
    </r>
  </si>
  <si>
    <t>【見本記入例】</t>
  </si>
  <si>
    <r>
      <t>【宣伝費】</t>
    </r>
    <r>
      <rPr>
        <sz val="12"/>
        <rFont val="ＭＳ Ｐゴシック"/>
        <family val="3"/>
      </rPr>
      <t xml:space="preserve">
</t>
    </r>
    <r>
      <rPr>
        <sz val="8"/>
        <rFont val="ＭＳ Ｐゴシック"/>
        <family val="3"/>
      </rPr>
      <t xml:space="preserve">広告宣伝費（新聞、雑誌等）、テレビ・ラジオ宣伝費、雑誌掲載料、立看板費、申請事業の告知用ホームページなどの作成料　等　
</t>
    </r>
  </si>
  <si>
    <r>
      <t>入場料相当収入
（チケット代・</t>
    </r>
    <r>
      <rPr>
        <sz val="11"/>
        <rFont val="ＭＳ Ｐゴシック"/>
        <family val="3"/>
      </rPr>
      <t>事業に直接係る会費　等）</t>
    </r>
  </si>
  <si>
    <r>
      <t>【旅費】</t>
    </r>
    <r>
      <rPr>
        <sz val="12"/>
        <rFont val="ＭＳ Ｐゴシック"/>
        <family val="3"/>
      </rPr>
      <t xml:space="preserve">
</t>
    </r>
    <r>
      <rPr>
        <sz val="8"/>
        <rFont val="ＭＳ Ｐゴシック"/>
        <family val="3"/>
      </rPr>
      <t>交通費</t>
    </r>
    <r>
      <rPr>
        <sz val="6"/>
        <rFont val="ＭＳ Ｐゴシック"/>
        <family val="3"/>
      </rPr>
      <t xml:space="preserve">（※本番に係るもののみ）
</t>
    </r>
    <r>
      <rPr>
        <sz val="8"/>
        <rFont val="ＭＳ Ｐゴシック"/>
        <family val="3"/>
      </rPr>
      <t>宿泊費</t>
    </r>
    <r>
      <rPr>
        <sz val="6"/>
        <rFont val="ＭＳ Ｐゴシック"/>
        <family val="3"/>
      </rPr>
      <t>（※本番の前泊・当日泊のみ）</t>
    </r>
  </si>
  <si>
    <r>
      <t>事務所運営に係る経費：事務所維持費、電話代等の通信費、</t>
    </r>
    <r>
      <rPr>
        <sz val="8"/>
        <rFont val="ＭＳ Ｐゴシック"/>
        <family val="3"/>
      </rPr>
      <t>ウェブサイト作成･運営費（事業に係るものは対象）、常勤職員の人件費　等</t>
    </r>
  </si>
  <si>
    <t>収支決算書を提出時に対象経費計（Ｃ）に計上している経費について、自ら支払った経費であることを</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</si>
</sst>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円\ "/>
    <numFmt numFmtId="178" formatCode="#,###&quot;円&quot;\ "/>
    <numFmt numFmtId="179" formatCode="#,##0_);[Red]\(#,##0\)"/>
    <numFmt numFmtId="180" formatCode="#,##0;&quot;△ &quot;#,##0"/>
    <numFmt numFmtId="181" formatCode="[$]ggge&quot;年&quot;m&quot;月&quot;d&quot;日&quot;;@"/>
    <numFmt numFmtId="182" formatCode="[$-411]gge&quot;年&quot;m&quot;月&quot;d&quot;日&quot;;@"/>
    <numFmt numFmtId="183" formatCode="[$]gge&quot;年&quot;m&quot;月&quot;d&quot;日&quot;;@"/>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gge&quot;年&quot;m&quot;月&quot;d&quot;日&quot;;@"/>
  </numFmts>
  <fonts count="59">
    <font>
      <sz val="11"/>
      <name val="ＭＳ Ｐゴシック"/>
      <family val="3"/>
    </font>
    <font>
      <sz val="6"/>
      <name val="ＭＳ Ｐゴシック"/>
      <family val="3"/>
    </font>
    <font>
      <b/>
      <sz val="16"/>
      <name val="HGPｺﾞｼｯｸE"/>
      <family val="3"/>
    </font>
    <font>
      <sz val="12"/>
      <name val="ＭＳ Ｐゴシック"/>
      <family val="3"/>
    </font>
    <font>
      <b/>
      <sz val="16"/>
      <name val="ＭＳ Ｐゴシック"/>
      <family val="3"/>
    </font>
    <font>
      <sz val="8"/>
      <name val="ＭＳ Ｐゴシック"/>
      <family val="3"/>
    </font>
    <font>
      <sz val="8"/>
      <color indexed="8"/>
      <name val="ＭＳ Ｐゴシック"/>
      <family val="3"/>
    </font>
    <font>
      <b/>
      <sz val="10"/>
      <name val="ＭＳ Ｐゴシック"/>
      <family val="3"/>
    </font>
    <font>
      <b/>
      <sz val="16"/>
      <color indexed="10"/>
      <name val="HGPｺﾞｼｯｸE"/>
      <family val="3"/>
    </font>
    <font>
      <b/>
      <sz val="12"/>
      <name val="ＭＳ Ｐゴシック"/>
      <family val="3"/>
    </font>
    <font>
      <sz val="6.5"/>
      <name val="ＭＳ Ｐゴシック"/>
      <family val="3"/>
    </font>
    <font>
      <b/>
      <sz val="11"/>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name val="ＭＳ Ｐゴシック"/>
      <family val="3"/>
    </font>
    <font>
      <sz val="10"/>
      <color indexed="8"/>
      <name val="ＭＳ Ｐゴシック"/>
      <family val="3"/>
    </font>
    <font>
      <b/>
      <sz val="14"/>
      <color indexed="9"/>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6"/>
      <name val="Calibri"/>
      <family val="3"/>
    </font>
    <font>
      <sz val="12"/>
      <name val="Calibri"/>
      <family val="3"/>
    </font>
    <font>
      <sz val="8"/>
      <name val="Calibri"/>
      <family val="3"/>
    </font>
    <font>
      <sz val="9"/>
      <name val="Calibri"/>
      <family val="3"/>
    </font>
    <font>
      <sz val="6"/>
      <name val="Calibri"/>
      <family val="3"/>
    </font>
    <font>
      <sz val="10"/>
      <name val="Calibri"/>
      <family val="3"/>
    </font>
    <font>
      <sz val="10"/>
      <color indexed="8"/>
      <name val="Calibri"/>
      <family val="3"/>
    </font>
    <font>
      <b/>
      <sz val="14"/>
      <color indexed="9"/>
      <name val="Calibri"/>
      <family val="3"/>
    </font>
    <font>
      <b/>
      <sz val="12"/>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55"/>
      </right>
      <top>
        <color indexed="63"/>
      </top>
      <bottom>
        <color indexed="63"/>
      </bottom>
    </border>
    <border>
      <left style="thin">
        <color indexed="55"/>
      </left>
      <right>
        <color indexed="63"/>
      </right>
      <top style="medium"/>
      <bottom>
        <color indexed="63"/>
      </bottom>
    </border>
    <border>
      <left>
        <color indexed="63"/>
      </left>
      <right>
        <color indexed="63"/>
      </right>
      <top style="medium"/>
      <bottom>
        <color indexed="63"/>
      </bottom>
    </border>
    <border>
      <left>
        <color indexed="63"/>
      </left>
      <right style="thin">
        <color indexed="55"/>
      </right>
      <top style="medium"/>
      <bottom>
        <color indexed="63"/>
      </bottom>
    </border>
    <border>
      <left style="thin">
        <color indexed="55"/>
      </left>
      <right>
        <color indexed="63"/>
      </right>
      <top>
        <color indexed="63"/>
      </top>
      <bottom>
        <color indexed="63"/>
      </bottom>
    </border>
    <border>
      <left style="thin">
        <color indexed="55"/>
      </left>
      <right>
        <color indexed="63"/>
      </right>
      <top>
        <color indexed="63"/>
      </top>
      <bottom style="medium"/>
    </border>
    <border>
      <left>
        <color indexed="63"/>
      </left>
      <right>
        <color indexed="63"/>
      </right>
      <top>
        <color indexed="63"/>
      </top>
      <bottom style="medium"/>
    </border>
    <border>
      <left>
        <color indexed="63"/>
      </left>
      <right style="thin">
        <color indexed="55"/>
      </right>
      <top>
        <color indexed="63"/>
      </top>
      <bottom style="medium"/>
    </border>
    <border>
      <left>
        <color indexed="63"/>
      </left>
      <right style="thin">
        <color indexed="55"/>
      </right>
      <top style="thin">
        <color indexed="55"/>
      </top>
      <bottom>
        <color indexed="63"/>
      </bottom>
    </border>
    <border>
      <left>
        <color indexed="63"/>
      </left>
      <right style="thin">
        <color indexed="55"/>
      </right>
      <top>
        <color indexed="63"/>
      </top>
      <bottom style="thin">
        <color indexed="55"/>
      </bottom>
    </border>
    <border>
      <left>
        <color indexed="63"/>
      </left>
      <right style="thin">
        <color indexed="55"/>
      </right>
      <top>
        <color indexed="63"/>
      </top>
      <bottom style="thin"/>
    </border>
    <border>
      <left>
        <color indexed="63"/>
      </left>
      <right style="thin">
        <color indexed="55"/>
      </right>
      <top style="double">
        <color indexed="55"/>
      </top>
      <bottom>
        <color indexed="63"/>
      </bottom>
    </border>
    <border>
      <left>
        <color indexed="63"/>
      </left>
      <right style="thin">
        <color indexed="55"/>
      </right>
      <top style="thin"/>
      <bottom>
        <color indexed="63"/>
      </bottom>
    </border>
    <border>
      <left style="medium"/>
      <right style="medium"/>
      <top style="medium"/>
      <bottom style="medium"/>
    </border>
    <border>
      <left style="thin"/>
      <right>
        <color indexed="63"/>
      </right>
      <top style="thin"/>
      <bottom style="double">
        <color indexed="55"/>
      </bottom>
    </border>
    <border>
      <left>
        <color indexed="63"/>
      </left>
      <right>
        <color indexed="63"/>
      </right>
      <top style="thin"/>
      <bottom style="double">
        <color indexed="55"/>
      </bottom>
    </border>
    <border>
      <left>
        <color indexed="63"/>
      </left>
      <right style="thin">
        <color indexed="55"/>
      </right>
      <top style="thin"/>
      <bottom style="double">
        <color indexed="55"/>
      </bottom>
    </border>
    <border>
      <left style="thin">
        <color indexed="55"/>
      </left>
      <right>
        <color indexed="63"/>
      </right>
      <top style="thin"/>
      <bottom style="double">
        <color indexed="55"/>
      </bottom>
    </border>
    <border>
      <left>
        <color indexed="63"/>
      </left>
      <right style="thin"/>
      <top style="thin"/>
      <bottom style="double">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style="thin">
        <color indexed="55"/>
      </top>
      <bottom>
        <color indexed="63"/>
      </bottom>
    </border>
    <border>
      <left>
        <color indexed="63"/>
      </left>
      <right style="thin"/>
      <top>
        <color indexed="63"/>
      </top>
      <bottom>
        <color indexed="63"/>
      </bottom>
    </border>
    <border>
      <left>
        <color indexed="63"/>
      </left>
      <right style="thin"/>
      <top>
        <color indexed="63"/>
      </top>
      <bottom style="thin">
        <color indexed="55"/>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color indexed="55"/>
      </right>
      <top style="thin"/>
      <bottom>
        <color indexed="63"/>
      </bottom>
    </border>
    <border>
      <left style="thin"/>
      <right style="thin">
        <color indexed="55"/>
      </right>
      <top>
        <color indexed="63"/>
      </top>
      <bottom>
        <color indexed="63"/>
      </bottom>
    </border>
    <border>
      <left style="thin"/>
      <right style="thin">
        <color indexed="55"/>
      </right>
      <top>
        <color indexed="63"/>
      </top>
      <bottom style="thin"/>
    </border>
    <border>
      <left style="thin">
        <color indexed="55"/>
      </left>
      <right>
        <color indexed="63"/>
      </right>
      <top style="thin"/>
      <bottom>
        <color indexed="63"/>
      </bottom>
    </border>
    <border>
      <left style="thin">
        <color indexed="55"/>
      </left>
      <right>
        <color indexed="63"/>
      </right>
      <top>
        <color indexed="63"/>
      </top>
      <bottom style="thin"/>
    </border>
    <border>
      <left style="thin"/>
      <right>
        <color indexed="63"/>
      </right>
      <top style="thin">
        <color indexed="55"/>
      </top>
      <bottom>
        <color indexed="63"/>
      </bottom>
    </border>
    <border>
      <left style="thin"/>
      <right>
        <color indexed="63"/>
      </right>
      <top>
        <color indexed="63"/>
      </top>
      <bottom>
        <color indexed="63"/>
      </bottom>
    </border>
    <border>
      <left style="thin"/>
      <right>
        <color indexed="63"/>
      </right>
      <top>
        <color indexed="63"/>
      </top>
      <bottom style="thin">
        <color indexed="55"/>
      </bottom>
    </border>
    <border>
      <left style="thin"/>
      <right>
        <color indexed="63"/>
      </right>
      <top style="thin"/>
      <bottom>
        <color indexed="63"/>
      </bottom>
    </border>
    <border>
      <left style="thin"/>
      <right>
        <color indexed="63"/>
      </right>
      <top>
        <color indexed="63"/>
      </top>
      <bottom style="thin"/>
    </border>
    <border>
      <left style="thin"/>
      <right style="thin">
        <color indexed="55"/>
      </right>
      <top style="double">
        <color indexed="55"/>
      </top>
      <bottom>
        <color indexed="63"/>
      </bottom>
    </border>
    <border>
      <left style="thin">
        <color indexed="55"/>
      </left>
      <right>
        <color indexed="63"/>
      </right>
      <top style="double">
        <color indexed="55"/>
      </top>
      <bottom>
        <color indexed="63"/>
      </bottom>
    </border>
    <border>
      <left>
        <color indexed="63"/>
      </left>
      <right>
        <color indexed="63"/>
      </right>
      <top style="double">
        <color indexed="55"/>
      </top>
      <bottom>
        <color indexed="63"/>
      </bottom>
    </border>
    <border>
      <left>
        <color indexed="63"/>
      </left>
      <right style="thin"/>
      <top style="double">
        <color indexed="55"/>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96">
    <xf numFmtId="0" fontId="0" fillId="0" borderId="0" xfId="0" applyAlignment="1">
      <alignment vertical="center"/>
    </xf>
    <xf numFmtId="180" fontId="49" fillId="0" borderId="10" xfId="0" applyNumberFormat="1" applyFont="1" applyBorder="1" applyAlignment="1">
      <alignment vertical="center"/>
    </xf>
    <xf numFmtId="180" fontId="49" fillId="0" borderId="0" xfId="0" applyNumberFormat="1" applyFont="1" applyAlignment="1">
      <alignment vertical="center"/>
    </xf>
    <xf numFmtId="180" fontId="32" fillId="0" borderId="0" xfId="0" applyNumberFormat="1" applyFont="1" applyAlignment="1">
      <alignment vertical="center" shrinkToFit="1"/>
    </xf>
    <xf numFmtId="180" fontId="32" fillId="0" borderId="0" xfId="0" applyNumberFormat="1" applyFont="1" applyAlignment="1" quotePrefix="1">
      <alignment horizontal="left" vertical="center" shrinkToFit="1"/>
    </xf>
    <xf numFmtId="180" fontId="49" fillId="0" borderId="0" xfId="0" applyNumberFormat="1" applyFont="1" applyAlignment="1">
      <alignment vertical="center" shrinkToFit="1"/>
    </xf>
    <xf numFmtId="180" fontId="49" fillId="0" borderId="0" xfId="0" applyNumberFormat="1" applyFont="1" applyAlignment="1">
      <alignment horizontal="left" vertical="center" shrinkToFit="1"/>
    </xf>
    <xf numFmtId="180" fontId="49" fillId="0" borderId="0" xfId="0" applyNumberFormat="1" applyFont="1" applyAlignment="1" quotePrefix="1">
      <alignment horizontal="left" vertical="center" shrinkToFit="1"/>
    </xf>
    <xf numFmtId="180" fontId="49" fillId="0" borderId="0" xfId="0" applyNumberFormat="1" applyFont="1" applyAlignment="1">
      <alignment horizontal="left" vertical="center" indent="1"/>
    </xf>
    <xf numFmtId="180" fontId="49" fillId="0" borderId="0" xfId="0" applyNumberFormat="1" applyFont="1" applyAlignment="1">
      <alignment horizontal="right" vertical="center" shrinkToFit="1"/>
    </xf>
    <xf numFmtId="180" fontId="49" fillId="0" borderId="0" xfId="0" applyNumberFormat="1" applyFont="1" applyAlignment="1">
      <alignment horizontal="left" vertical="center"/>
    </xf>
    <xf numFmtId="180" fontId="50" fillId="0" borderId="0" xfId="0" applyNumberFormat="1" applyFont="1" applyAlignment="1">
      <alignment horizontal="left" vertical="center"/>
    </xf>
    <xf numFmtId="180" fontId="51" fillId="0" borderId="0" xfId="0" applyNumberFormat="1" applyFont="1" applyAlignment="1">
      <alignment horizontal="left" vertical="center"/>
    </xf>
    <xf numFmtId="180" fontId="40" fillId="0" borderId="0" xfId="0" applyNumberFormat="1" applyFont="1" applyAlignment="1">
      <alignment horizontal="center" vertical="center"/>
    </xf>
    <xf numFmtId="180" fontId="49" fillId="0" borderId="0" xfId="0" applyNumberFormat="1" applyFont="1" applyAlignment="1">
      <alignment horizontal="right" vertical="center"/>
    </xf>
    <xf numFmtId="180" fontId="49" fillId="0" borderId="11" xfId="0" applyNumberFormat="1" applyFont="1" applyBorder="1" applyAlignment="1">
      <alignment vertical="center"/>
    </xf>
    <xf numFmtId="180" fontId="49" fillId="0" borderId="12" xfId="0" applyNumberFormat="1" applyFont="1" applyBorder="1" applyAlignment="1">
      <alignment vertical="center"/>
    </xf>
    <xf numFmtId="180" fontId="49" fillId="0" borderId="13" xfId="0" applyNumberFormat="1" applyFont="1" applyBorder="1" applyAlignment="1">
      <alignment vertical="center"/>
    </xf>
    <xf numFmtId="180" fontId="49" fillId="0" borderId="14" xfId="0" applyNumberFormat="1" applyFont="1" applyBorder="1" applyAlignment="1">
      <alignment vertical="center"/>
    </xf>
    <xf numFmtId="180" fontId="49" fillId="0" borderId="0" xfId="0" applyNumberFormat="1" applyFont="1" applyBorder="1" applyAlignment="1">
      <alignment vertical="center"/>
    </xf>
    <xf numFmtId="180" fontId="49" fillId="0" borderId="0" xfId="0" applyNumberFormat="1" applyFont="1" applyBorder="1" applyAlignment="1">
      <alignment horizontal="right" vertical="center" indent="1"/>
    </xf>
    <xf numFmtId="180" fontId="49" fillId="0" borderId="0" xfId="0" applyNumberFormat="1" applyFont="1" applyBorder="1" applyAlignment="1">
      <alignment horizontal="right" vertical="center"/>
    </xf>
    <xf numFmtId="180" fontId="52" fillId="0" borderId="0" xfId="0" applyNumberFormat="1" applyFont="1" applyBorder="1" applyAlignment="1">
      <alignment vertical="center"/>
    </xf>
    <xf numFmtId="180" fontId="49" fillId="0" borderId="15" xfId="0" applyNumberFormat="1" applyFont="1" applyBorder="1" applyAlignment="1">
      <alignment vertical="center"/>
    </xf>
    <xf numFmtId="180" fontId="52" fillId="0" borderId="16" xfId="0" applyNumberFormat="1" applyFont="1" applyBorder="1" applyAlignment="1">
      <alignment vertical="center"/>
    </xf>
    <xf numFmtId="180" fontId="49" fillId="0" borderId="16" xfId="0" applyNumberFormat="1" applyFont="1" applyBorder="1" applyAlignment="1">
      <alignment vertical="center"/>
    </xf>
    <xf numFmtId="180" fontId="49" fillId="0" borderId="17" xfId="0" applyNumberFormat="1" applyFont="1" applyBorder="1" applyAlignment="1">
      <alignment vertical="center"/>
    </xf>
    <xf numFmtId="180" fontId="40" fillId="0" borderId="0" xfId="0" applyNumberFormat="1" applyFont="1" applyAlignment="1">
      <alignment vertical="center"/>
    </xf>
    <xf numFmtId="180" fontId="51" fillId="0" borderId="0" xfId="0" applyNumberFormat="1" applyFont="1" applyAlignment="1">
      <alignment horizontal="center" vertical="center" textRotation="255"/>
    </xf>
    <xf numFmtId="180" fontId="51" fillId="0" borderId="0" xfId="0" applyNumberFormat="1" applyFont="1" applyAlignment="1">
      <alignment horizontal="left" vertical="top" wrapText="1"/>
    </xf>
    <xf numFmtId="180" fontId="53" fillId="0" borderId="0" xfId="0" applyNumberFormat="1" applyFont="1" applyAlignment="1">
      <alignment vertical="center" shrinkToFit="1"/>
    </xf>
    <xf numFmtId="180" fontId="53" fillId="0" borderId="0" xfId="0" applyNumberFormat="1" applyFont="1" applyAlignment="1">
      <alignment horizontal="right" vertical="center" shrinkToFit="1"/>
    </xf>
    <xf numFmtId="180" fontId="54" fillId="0" borderId="0" xfId="0" applyNumberFormat="1" applyFont="1" applyAlignment="1">
      <alignment vertical="center"/>
    </xf>
    <xf numFmtId="180" fontId="53" fillId="0" borderId="0" xfId="0" applyNumberFormat="1" applyFont="1" applyAlignment="1">
      <alignment vertical="center"/>
    </xf>
    <xf numFmtId="180" fontId="51" fillId="0" borderId="0" xfId="0" applyNumberFormat="1" applyFont="1" applyAlignment="1">
      <alignment vertical="center"/>
    </xf>
    <xf numFmtId="180" fontId="51" fillId="0" borderId="0" xfId="0" applyNumberFormat="1" applyFont="1" applyAlignment="1">
      <alignment horizontal="right" vertical="center"/>
    </xf>
    <xf numFmtId="180" fontId="49" fillId="0" borderId="0" xfId="0" applyNumberFormat="1" applyFont="1" applyAlignment="1">
      <alignment vertical="center" shrinkToFit="1"/>
    </xf>
    <xf numFmtId="180" fontId="49" fillId="0" borderId="0" xfId="0" applyNumberFormat="1" applyFont="1" applyAlignment="1">
      <alignment horizontal="left" vertical="center" shrinkToFit="1"/>
    </xf>
    <xf numFmtId="180" fontId="55" fillId="0" borderId="18" xfId="0" applyNumberFormat="1" applyFont="1" applyBorder="1" applyAlignment="1">
      <alignment horizontal="right" vertical="center" shrinkToFit="1"/>
    </xf>
    <xf numFmtId="180" fontId="55" fillId="0" borderId="10" xfId="0" applyNumberFormat="1" applyFont="1" applyBorder="1" applyAlignment="1">
      <alignment horizontal="right" vertical="center" shrinkToFit="1"/>
    </xf>
    <xf numFmtId="180" fontId="55" fillId="0" borderId="19" xfId="0" applyNumberFormat="1" applyFont="1" applyBorder="1" applyAlignment="1">
      <alignment horizontal="right" vertical="center" shrinkToFit="1"/>
    </xf>
    <xf numFmtId="180" fontId="56" fillId="0" borderId="18" xfId="0" applyNumberFormat="1" applyFont="1" applyBorder="1" applyAlignment="1">
      <alignment horizontal="right" vertical="center" shrinkToFit="1"/>
    </xf>
    <xf numFmtId="180" fontId="56" fillId="0" borderId="19" xfId="0" applyNumberFormat="1" applyFont="1" applyBorder="1" applyAlignment="1">
      <alignment horizontal="right" vertical="center" shrinkToFit="1"/>
    </xf>
    <xf numFmtId="180" fontId="55" fillId="0" borderId="20" xfId="0" applyNumberFormat="1" applyFont="1" applyBorder="1" applyAlignment="1">
      <alignment horizontal="right" vertical="center" shrinkToFit="1"/>
    </xf>
    <xf numFmtId="180" fontId="55" fillId="0" borderId="21" xfId="0" applyNumberFormat="1" applyFont="1" applyBorder="1" applyAlignment="1">
      <alignment horizontal="right" vertical="center" shrinkToFit="1"/>
    </xf>
    <xf numFmtId="180" fontId="55" fillId="0" borderId="22" xfId="0" applyNumberFormat="1" applyFont="1" applyBorder="1" applyAlignment="1">
      <alignment horizontal="right" vertical="center" shrinkToFit="1"/>
    </xf>
    <xf numFmtId="180" fontId="49" fillId="0" borderId="23" xfId="0" applyNumberFormat="1" applyFont="1" applyBorder="1" applyAlignment="1">
      <alignment vertical="center"/>
    </xf>
    <xf numFmtId="0" fontId="40"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left" vertical="center" wrapText="1" shrinkToFit="1"/>
    </xf>
    <xf numFmtId="0" fontId="49" fillId="0" borderId="0" xfId="0" applyFont="1" applyAlignment="1">
      <alignment horizontal="left" vertical="center"/>
    </xf>
    <xf numFmtId="0" fontId="49" fillId="0" borderId="0" xfId="0" applyFont="1" applyAlignment="1">
      <alignment vertical="center"/>
    </xf>
    <xf numFmtId="0" fontId="0" fillId="0" borderId="0" xfId="0" applyBorder="1" applyAlignment="1">
      <alignment horizontal="left" vertical="center"/>
    </xf>
    <xf numFmtId="0" fontId="49" fillId="0" borderId="0" xfId="0" applyFont="1" applyAlignment="1">
      <alignment horizontal="center" vertical="center"/>
    </xf>
    <xf numFmtId="0" fontId="0" fillId="0" borderId="0" xfId="0" applyFont="1" applyBorder="1" applyAlignment="1">
      <alignment horizontal="left" vertical="center"/>
    </xf>
    <xf numFmtId="180" fontId="51" fillId="31" borderId="24" xfId="0" applyNumberFormat="1" applyFont="1" applyFill="1" applyBorder="1" applyAlignment="1">
      <alignment horizontal="center" vertical="center"/>
    </xf>
    <xf numFmtId="180" fontId="51" fillId="31" borderId="25" xfId="0" applyNumberFormat="1" applyFont="1" applyFill="1" applyBorder="1" applyAlignment="1">
      <alignment horizontal="center" vertical="center"/>
    </xf>
    <xf numFmtId="180" fontId="51" fillId="31" borderId="26" xfId="0" applyNumberFormat="1" applyFont="1" applyFill="1" applyBorder="1" applyAlignment="1">
      <alignment horizontal="center" vertical="center"/>
    </xf>
    <xf numFmtId="180" fontId="51" fillId="31" borderId="27" xfId="0" applyNumberFormat="1" applyFont="1" applyFill="1" applyBorder="1" applyAlignment="1">
      <alignment horizontal="center" vertical="center"/>
    </xf>
    <xf numFmtId="180" fontId="51" fillId="31" borderId="28" xfId="0" applyNumberFormat="1" applyFont="1" applyFill="1" applyBorder="1" applyAlignment="1">
      <alignment horizontal="center" vertical="center"/>
    </xf>
    <xf numFmtId="180" fontId="52" fillId="0" borderId="0" xfId="0" applyNumberFormat="1" applyFont="1" applyAlignment="1">
      <alignment vertical="center" shrinkToFit="1"/>
    </xf>
    <xf numFmtId="180" fontId="49" fillId="0" borderId="29" xfId="0" applyNumberFormat="1" applyFont="1" applyBorder="1" applyAlignment="1">
      <alignment horizontal="left" vertical="top" wrapText="1"/>
    </xf>
    <xf numFmtId="180" fontId="49" fillId="0" borderId="30" xfId="0" applyNumberFormat="1" applyFont="1" applyBorder="1" applyAlignment="1">
      <alignment horizontal="left" vertical="top" wrapText="1"/>
    </xf>
    <xf numFmtId="180" fontId="49" fillId="0" borderId="18" xfId="0" applyNumberFormat="1" applyFont="1" applyBorder="1" applyAlignment="1">
      <alignment horizontal="left" vertical="top" wrapText="1"/>
    </xf>
    <xf numFmtId="180" fontId="49" fillId="0" borderId="14" xfId="0" applyNumberFormat="1" applyFont="1" applyBorder="1" applyAlignment="1">
      <alignment horizontal="left" vertical="top" wrapText="1"/>
    </xf>
    <xf numFmtId="180" fontId="49" fillId="0" borderId="0" xfId="0" applyNumberFormat="1" applyFont="1" applyBorder="1" applyAlignment="1">
      <alignment horizontal="left" vertical="top" wrapText="1"/>
    </xf>
    <xf numFmtId="180" fontId="49" fillId="0" borderId="10" xfId="0" applyNumberFormat="1" applyFont="1" applyBorder="1" applyAlignment="1">
      <alignment horizontal="left" vertical="top" wrapText="1"/>
    </xf>
    <xf numFmtId="180" fontId="49" fillId="0" borderId="31" xfId="0" applyNumberFormat="1" applyFont="1" applyBorder="1" applyAlignment="1">
      <alignment horizontal="left" vertical="top" wrapText="1"/>
    </xf>
    <xf numFmtId="180" fontId="49" fillId="0" borderId="32" xfId="0" applyNumberFormat="1" applyFont="1" applyBorder="1" applyAlignment="1">
      <alignment horizontal="left" vertical="top" wrapText="1"/>
    </xf>
    <xf numFmtId="180" fontId="49" fillId="0" borderId="19" xfId="0" applyNumberFormat="1" applyFont="1" applyBorder="1" applyAlignment="1">
      <alignment horizontal="left" vertical="top" wrapText="1"/>
    </xf>
    <xf numFmtId="180" fontId="51" fillId="33" borderId="29" xfId="0" applyNumberFormat="1" applyFont="1" applyFill="1" applyBorder="1" applyAlignment="1">
      <alignment vertical="center" shrinkToFit="1"/>
    </xf>
    <xf numFmtId="180" fontId="51" fillId="33" borderId="33" xfId="0" applyNumberFormat="1" applyFont="1" applyFill="1" applyBorder="1" applyAlignment="1">
      <alignment vertical="center" shrinkToFit="1"/>
    </xf>
    <xf numFmtId="180" fontId="51" fillId="33" borderId="14" xfId="0" applyNumberFormat="1" applyFont="1" applyFill="1" applyBorder="1" applyAlignment="1">
      <alignment vertical="center" shrinkToFit="1"/>
    </xf>
    <xf numFmtId="180" fontId="51" fillId="33" borderId="34" xfId="0" applyNumberFormat="1" applyFont="1" applyFill="1" applyBorder="1" applyAlignment="1">
      <alignment vertical="center" shrinkToFit="1"/>
    </xf>
    <xf numFmtId="180" fontId="51" fillId="33" borderId="31" xfId="0" applyNumberFormat="1" applyFont="1" applyFill="1" applyBorder="1" applyAlignment="1">
      <alignment vertical="center" shrinkToFit="1"/>
    </xf>
    <xf numFmtId="180" fontId="51" fillId="33" borderId="35" xfId="0" applyNumberFormat="1" applyFont="1" applyFill="1" applyBorder="1" applyAlignment="1">
      <alignment vertical="center" shrinkToFit="1"/>
    </xf>
    <xf numFmtId="180" fontId="52" fillId="0" borderId="0" xfId="0" applyNumberFormat="1" applyFont="1" applyAlignment="1">
      <alignment vertical="center" wrapText="1" shrinkToFit="1"/>
    </xf>
    <xf numFmtId="180" fontId="57" fillId="34" borderId="36" xfId="0" applyNumberFormat="1" applyFont="1" applyFill="1" applyBorder="1" applyAlignment="1">
      <alignment horizontal="center" vertical="center"/>
    </xf>
    <xf numFmtId="180" fontId="57" fillId="34" borderId="37" xfId="0" applyNumberFormat="1" applyFont="1" applyFill="1" applyBorder="1" applyAlignment="1">
      <alignment horizontal="center" vertical="center"/>
    </xf>
    <xf numFmtId="180" fontId="57" fillId="34" borderId="38" xfId="0" applyNumberFormat="1" applyFont="1" applyFill="1" applyBorder="1" applyAlignment="1">
      <alignment horizontal="center" vertical="center"/>
    </xf>
    <xf numFmtId="180" fontId="57" fillId="34" borderId="39" xfId="0" applyNumberFormat="1" applyFont="1" applyFill="1" applyBorder="1" applyAlignment="1">
      <alignment horizontal="center" vertical="center"/>
    </xf>
    <xf numFmtId="180" fontId="32" fillId="0" borderId="0" xfId="0" applyNumberFormat="1" applyFont="1" applyAlignment="1">
      <alignment horizontal="left" vertical="center" shrinkToFit="1"/>
    </xf>
    <xf numFmtId="180" fontId="49" fillId="0" borderId="0" xfId="0" applyNumberFormat="1" applyFont="1" applyAlignment="1">
      <alignment horizontal="left" vertical="center" shrinkToFit="1"/>
    </xf>
    <xf numFmtId="180" fontId="49" fillId="0" borderId="0" xfId="0" applyNumberFormat="1" applyFont="1" applyAlignment="1">
      <alignment vertical="center" shrinkToFit="1"/>
    </xf>
    <xf numFmtId="180" fontId="51" fillId="0" borderId="29" xfId="0" applyNumberFormat="1" applyFont="1" applyBorder="1" applyAlignment="1">
      <alignment vertical="center" shrinkToFit="1"/>
    </xf>
    <xf numFmtId="180" fontId="51" fillId="0" borderId="33" xfId="0" applyNumberFormat="1" applyFont="1" applyBorder="1" applyAlignment="1">
      <alignment vertical="center" shrinkToFit="1"/>
    </xf>
    <xf numFmtId="180" fontId="51" fillId="0" borderId="14" xfId="0" applyNumberFormat="1" applyFont="1" applyBorder="1" applyAlignment="1">
      <alignment vertical="center" shrinkToFit="1"/>
    </xf>
    <xf numFmtId="180" fontId="51" fillId="0" borderId="34" xfId="0" applyNumberFormat="1" applyFont="1" applyBorder="1" applyAlignment="1">
      <alignment vertical="center" shrinkToFit="1"/>
    </xf>
    <xf numFmtId="180" fontId="51" fillId="0" borderId="31" xfId="0" applyNumberFormat="1" applyFont="1" applyBorder="1" applyAlignment="1">
      <alignment vertical="center" shrinkToFit="1"/>
    </xf>
    <xf numFmtId="180" fontId="51" fillId="0" borderId="35" xfId="0" applyNumberFormat="1" applyFont="1" applyBorder="1" applyAlignment="1">
      <alignment vertical="center" shrinkToFit="1"/>
    </xf>
    <xf numFmtId="0" fontId="8" fillId="0" borderId="0" xfId="0" applyFont="1" applyAlignment="1">
      <alignment horizontal="left" vertical="top" shrinkToFit="1"/>
    </xf>
    <xf numFmtId="0" fontId="2" fillId="0" borderId="0" xfId="0" applyFont="1" applyAlignment="1">
      <alignment horizontal="left" vertical="top" shrinkToFit="1"/>
    </xf>
    <xf numFmtId="180" fontId="50" fillId="0" borderId="0" xfId="0" applyNumberFormat="1" applyFont="1" applyAlignment="1">
      <alignment horizontal="right" vertical="top" shrinkToFit="1"/>
    </xf>
    <xf numFmtId="180" fontId="9" fillId="0" borderId="0" xfId="0" applyNumberFormat="1" applyFont="1" applyAlignment="1">
      <alignment horizontal="center" vertical="center" wrapText="1" shrinkToFit="1"/>
    </xf>
    <xf numFmtId="180" fontId="58" fillId="0" borderId="0" xfId="0" applyNumberFormat="1" applyFont="1" applyAlignment="1">
      <alignment horizontal="center" vertical="center" shrinkToFit="1"/>
    </xf>
    <xf numFmtId="180" fontId="53" fillId="0" borderId="40" xfId="0" applyNumberFormat="1" applyFont="1" applyBorder="1" applyAlignment="1">
      <alignment horizontal="center" vertical="center" textRotation="255" shrinkToFit="1"/>
    </xf>
    <xf numFmtId="180" fontId="53" fillId="0" borderId="41" xfId="0" applyNumberFormat="1" applyFont="1" applyBorder="1" applyAlignment="1">
      <alignment horizontal="center" vertical="center" textRotation="255" shrinkToFit="1"/>
    </xf>
    <xf numFmtId="180" fontId="53" fillId="0" borderId="42" xfId="0" applyNumberFormat="1" applyFont="1" applyBorder="1" applyAlignment="1">
      <alignment horizontal="center" vertical="center" textRotation="255" shrinkToFit="1"/>
    </xf>
    <xf numFmtId="180" fontId="52" fillId="0" borderId="43" xfId="0" applyNumberFormat="1" applyFont="1" applyBorder="1" applyAlignment="1">
      <alignment horizontal="left" vertical="center" wrapText="1"/>
    </xf>
    <xf numFmtId="180" fontId="52" fillId="0" borderId="36" xfId="0" applyNumberFormat="1" applyFont="1" applyBorder="1" applyAlignment="1">
      <alignment horizontal="left" vertical="center" wrapText="1"/>
    </xf>
    <xf numFmtId="180" fontId="52" fillId="0" borderId="22" xfId="0" applyNumberFormat="1" applyFont="1" applyBorder="1" applyAlignment="1">
      <alignment horizontal="left" vertical="center" wrapText="1"/>
    </xf>
    <xf numFmtId="180" fontId="52" fillId="0" borderId="14" xfId="0" applyNumberFormat="1" applyFont="1" applyBorder="1" applyAlignment="1">
      <alignment horizontal="left" vertical="center" wrapText="1"/>
    </xf>
    <xf numFmtId="180" fontId="52" fillId="0" borderId="0" xfId="0" applyNumberFormat="1" applyFont="1" applyBorder="1" applyAlignment="1">
      <alignment horizontal="left" vertical="center" wrapText="1"/>
    </xf>
    <xf numFmtId="180" fontId="52" fillId="0" borderId="10" xfId="0" applyNumberFormat="1" applyFont="1" applyBorder="1" applyAlignment="1">
      <alignment horizontal="left" vertical="center" wrapText="1"/>
    </xf>
    <xf numFmtId="180" fontId="52" fillId="0" borderId="44" xfId="0" applyNumberFormat="1" applyFont="1" applyBorder="1" applyAlignment="1">
      <alignment horizontal="left" vertical="center" wrapText="1"/>
    </xf>
    <xf numFmtId="180" fontId="52" fillId="0" borderId="38" xfId="0" applyNumberFormat="1" applyFont="1" applyBorder="1" applyAlignment="1">
      <alignment horizontal="left" vertical="center" wrapText="1"/>
    </xf>
    <xf numFmtId="180" fontId="52" fillId="0" borderId="20" xfId="0" applyNumberFormat="1" applyFont="1" applyBorder="1" applyAlignment="1">
      <alignment horizontal="left" vertical="center" wrapText="1"/>
    </xf>
    <xf numFmtId="180" fontId="51" fillId="0" borderId="43" xfId="0" applyNumberFormat="1" applyFont="1" applyBorder="1" applyAlignment="1">
      <alignment vertical="center" shrinkToFit="1"/>
    </xf>
    <xf numFmtId="180" fontId="51" fillId="0" borderId="37" xfId="0" applyNumberFormat="1" applyFont="1" applyBorder="1" applyAlignment="1">
      <alignment vertical="center" shrinkToFit="1"/>
    </xf>
    <xf numFmtId="180" fontId="51" fillId="0" borderId="44" xfId="0" applyNumberFormat="1" applyFont="1" applyBorder="1" applyAlignment="1">
      <alignment vertical="center" shrinkToFit="1"/>
    </xf>
    <xf numFmtId="180" fontId="51" fillId="0" borderId="39" xfId="0" applyNumberFormat="1" applyFont="1" applyBorder="1" applyAlignment="1">
      <alignment vertical="center" shrinkToFit="1"/>
    </xf>
    <xf numFmtId="180" fontId="49" fillId="0" borderId="45" xfId="0" applyNumberFormat="1" applyFont="1" applyBorder="1" applyAlignment="1">
      <alignment horizontal="left" vertical="center" wrapText="1"/>
    </xf>
    <xf numFmtId="180" fontId="49" fillId="0" borderId="30" xfId="0" applyNumberFormat="1" applyFont="1" applyBorder="1" applyAlignment="1">
      <alignment horizontal="left" vertical="center" wrapText="1"/>
    </xf>
    <xf numFmtId="180" fontId="49" fillId="0" borderId="18" xfId="0" applyNumberFormat="1" applyFont="1" applyBorder="1" applyAlignment="1">
      <alignment horizontal="left" vertical="center" wrapText="1"/>
    </xf>
    <xf numFmtId="180" fontId="49" fillId="0" borderId="46" xfId="0" applyNumberFormat="1" applyFont="1" applyBorder="1" applyAlignment="1">
      <alignment horizontal="left" vertical="center" wrapText="1"/>
    </xf>
    <xf numFmtId="180" fontId="49" fillId="0" borderId="0" xfId="0" applyNumberFormat="1" applyFont="1" applyBorder="1" applyAlignment="1">
      <alignment horizontal="left" vertical="center" wrapText="1"/>
    </xf>
    <xf numFmtId="180" fontId="49" fillId="0" borderId="10" xfId="0" applyNumberFormat="1" applyFont="1" applyBorder="1" applyAlignment="1">
      <alignment horizontal="left" vertical="center" wrapText="1"/>
    </xf>
    <xf numFmtId="180" fontId="49" fillId="0" borderId="47" xfId="0" applyNumberFormat="1" applyFont="1" applyBorder="1" applyAlignment="1">
      <alignment horizontal="left" vertical="center" wrapText="1"/>
    </xf>
    <xf numFmtId="180" fontId="49" fillId="0" borderId="32" xfId="0" applyNumberFormat="1" applyFont="1" applyBorder="1" applyAlignment="1">
      <alignment horizontal="left" vertical="center" wrapText="1"/>
    </xf>
    <xf numFmtId="180" fontId="49" fillId="0" borderId="19" xfId="0" applyNumberFormat="1" applyFont="1" applyBorder="1" applyAlignment="1">
      <alignment horizontal="left" vertical="center" wrapText="1"/>
    </xf>
    <xf numFmtId="180" fontId="51" fillId="0" borderId="48" xfId="0" applyNumberFormat="1" applyFont="1" applyBorder="1" applyAlignment="1">
      <alignment vertical="center" shrinkToFit="1"/>
    </xf>
    <xf numFmtId="180" fontId="51" fillId="0" borderId="49" xfId="0" applyNumberFormat="1" applyFont="1" applyBorder="1" applyAlignment="1">
      <alignment vertical="center" shrinkToFit="1"/>
    </xf>
    <xf numFmtId="180" fontId="49" fillId="0" borderId="29" xfId="0" applyNumberFormat="1" applyFont="1" applyFill="1" applyBorder="1" applyAlignment="1">
      <alignment horizontal="left" vertical="top" wrapText="1"/>
    </xf>
    <xf numFmtId="180" fontId="49" fillId="0" borderId="30" xfId="0" applyNumberFormat="1" applyFont="1" applyFill="1" applyBorder="1" applyAlignment="1">
      <alignment horizontal="left" vertical="top" wrapText="1"/>
    </xf>
    <xf numFmtId="180" fontId="49" fillId="0" borderId="18" xfId="0" applyNumberFormat="1" applyFont="1" applyFill="1" applyBorder="1" applyAlignment="1">
      <alignment horizontal="left" vertical="top" wrapText="1"/>
    </xf>
    <xf numFmtId="180" fontId="49" fillId="0" borderId="14" xfId="0" applyNumberFormat="1" applyFont="1" applyFill="1" applyBorder="1" applyAlignment="1">
      <alignment horizontal="left" vertical="top" wrapText="1"/>
    </xf>
    <xf numFmtId="180" fontId="49" fillId="0" borderId="0" xfId="0" applyNumberFormat="1" applyFont="1" applyFill="1" applyBorder="1" applyAlignment="1">
      <alignment horizontal="left" vertical="top" wrapText="1"/>
    </xf>
    <xf numFmtId="180" fontId="49" fillId="0" borderId="10" xfId="0" applyNumberFormat="1" applyFont="1" applyFill="1" applyBorder="1" applyAlignment="1">
      <alignment horizontal="left" vertical="top" wrapText="1"/>
    </xf>
    <xf numFmtId="180" fontId="49" fillId="0" borderId="44" xfId="0" applyNumberFormat="1" applyFont="1" applyFill="1" applyBorder="1" applyAlignment="1">
      <alignment horizontal="left" vertical="top" wrapText="1"/>
    </xf>
    <xf numFmtId="180" fontId="49" fillId="0" borderId="38" xfId="0" applyNumberFormat="1" applyFont="1" applyFill="1" applyBorder="1" applyAlignment="1">
      <alignment horizontal="left" vertical="top" wrapText="1"/>
    </xf>
    <xf numFmtId="180" fontId="49" fillId="0" borderId="20" xfId="0" applyNumberFormat="1" applyFont="1" applyFill="1" applyBorder="1" applyAlignment="1">
      <alignment horizontal="left" vertical="top" wrapText="1"/>
    </xf>
    <xf numFmtId="180" fontId="52" fillId="0" borderId="29" xfId="0" applyNumberFormat="1" applyFont="1" applyBorder="1" applyAlignment="1">
      <alignment horizontal="left" vertical="center" shrinkToFit="1"/>
    </xf>
    <xf numFmtId="180" fontId="52" fillId="0" borderId="30" xfId="0" applyNumberFormat="1" applyFont="1" applyBorder="1" applyAlignment="1">
      <alignment horizontal="left" vertical="center" shrinkToFit="1"/>
    </xf>
    <xf numFmtId="180" fontId="52" fillId="0" borderId="14" xfId="0" applyNumberFormat="1" applyFont="1" applyBorder="1" applyAlignment="1">
      <alignment horizontal="left" vertical="center" shrinkToFit="1"/>
    </xf>
    <xf numFmtId="180" fontId="52" fillId="0" borderId="0" xfId="0" applyNumberFormat="1" applyFont="1" applyBorder="1" applyAlignment="1">
      <alignment horizontal="left" vertical="center" shrinkToFit="1"/>
    </xf>
    <xf numFmtId="180" fontId="57" fillId="34" borderId="0" xfId="0" applyNumberFormat="1" applyFont="1" applyFill="1" applyAlignment="1">
      <alignment horizontal="center" vertical="center"/>
    </xf>
    <xf numFmtId="180" fontId="57" fillId="34" borderId="34" xfId="0" applyNumberFormat="1" applyFont="1" applyFill="1" applyBorder="1" applyAlignment="1">
      <alignment horizontal="center" vertical="center"/>
    </xf>
    <xf numFmtId="180" fontId="52" fillId="0" borderId="0" xfId="0" applyNumberFormat="1" applyFont="1" applyAlignment="1">
      <alignment horizontal="left" vertical="center" shrinkToFit="1"/>
    </xf>
    <xf numFmtId="180" fontId="52" fillId="0" borderId="44" xfId="0" applyNumberFormat="1" applyFont="1" applyBorder="1" applyAlignment="1">
      <alignment horizontal="left" vertical="center" shrinkToFit="1"/>
    </xf>
    <xf numFmtId="180" fontId="52" fillId="0" borderId="38" xfId="0" applyNumberFormat="1" applyFont="1" applyBorder="1" applyAlignment="1">
      <alignment horizontal="left" vertical="center" shrinkToFit="1"/>
    </xf>
    <xf numFmtId="180" fontId="51" fillId="0" borderId="50" xfId="0" applyNumberFormat="1" applyFont="1" applyBorder="1" applyAlignment="1">
      <alignment horizontal="center" vertical="center" textRotation="255"/>
    </xf>
    <xf numFmtId="180" fontId="51" fillId="0" borderId="41" xfId="0" applyNumberFormat="1" applyFont="1" applyBorder="1" applyAlignment="1">
      <alignment horizontal="center" vertical="center" textRotation="255"/>
    </xf>
    <xf numFmtId="180" fontId="51" fillId="0" borderId="42" xfId="0" applyNumberFormat="1" applyFont="1" applyBorder="1" applyAlignment="1">
      <alignment horizontal="center" vertical="center" textRotation="255"/>
    </xf>
    <xf numFmtId="180" fontId="49" fillId="0" borderId="51" xfId="0" applyNumberFormat="1" applyFont="1" applyBorder="1" applyAlignment="1">
      <alignment horizontal="left" vertical="top" wrapText="1"/>
    </xf>
    <xf numFmtId="180" fontId="49" fillId="0" borderId="52" xfId="0" applyNumberFormat="1" applyFont="1" applyBorder="1" applyAlignment="1">
      <alignment horizontal="left" vertical="top" wrapText="1"/>
    </xf>
    <xf numFmtId="180" fontId="49" fillId="0" borderId="21" xfId="0" applyNumberFormat="1" applyFont="1" applyBorder="1" applyAlignment="1">
      <alignment horizontal="left" vertical="top" wrapText="1"/>
    </xf>
    <xf numFmtId="180" fontId="51" fillId="33" borderId="51" xfId="0" applyNumberFormat="1" applyFont="1" applyFill="1" applyBorder="1" applyAlignment="1">
      <alignment vertical="center" shrinkToFit="1"/>
    </xf>
    <xf numFmtId="180" fontId="51" fillId="33" borderId="53" xfId="0" applyNumberFormat="1" applyFont="1" applyFill="1" applyBorder="1" applyAlignment="1">
      <alignment vertical="center" shrinkToFit="1"/>
    </xf>
    <xf numFmtId="180" fontId="51" fillId="0" borderId="11" xfId="0" applyNumberFormat="1" applyFont="1" applyFill="1" applyBorder="1" applyAlignment="1">
      <alignment vertical="center" shrinkToFit="1"/>
    </xf>
    <xf numFmtId="180" fontId="51" fillId="0" borderId="54" xfId="0" applyNumberFormat="1" applyFont="1" applyFill="1" applyBorder="1" applyAlignment="1">
      <alignment vertical="center" shrinkToFit="1"/>
    </xf>
    <xf numFmtId="180" fontId="51" fillId="0" borderId="0" xfId="0" applyNumberFormat="1" applyFont="1" applyFill="1" applyBorder="1" applyAlignment="1">
      <alignment vertical="center" shrinkToFit="1"/>
    </xf>
    <xf numFmtId="180" fontId="51" fillId="0" borderId="55" xfId="0" applyNumberFormat="1" applyFont="1" applyFill="1" applyBorder="1" applyAlignment="1">
      <alignment vertical="center" shrinkToFit="1"/>
    </xf>
    <xf numFmtId="180" fontId="51" fillId="0" borderId="14" xfId="0" applyNumberFormat="1" applyFont="1" applyFill="1" applyBorder="1" applyAlignment="1">
      <alignment vertical="center" shrinkToFit="1"/>
    </xf>
    <xf numFmtId="180" fontId="51" fillId="0" borderId="15" xfId="0" applyNumberFormat="1" applyFont="1" applyFill="1" applyBorder="1" applyAlignment="1">
      <alignment vertical="center" shrinkToFit="1"/>
    </xf>
    <xf numFmtId="180" fontId="51" fillId="0" borderId="56" xfId="0" applyNumberFormat="1" applyFont="1" applyFill="1" applyBorder="1" applyAlignment="1">
      <alignment vertical="center" shrinkToFit="1"/>
    </xf>
    <xf numFmtId="180" fontId="49" fillId="0" borderId="49" xfId="0" applyNumberFormat="1" applyFont="1" applyBorder="1" applyAlignment="1">
      <alignment horizontal="left" vertical="center" wrapText="1"/>
    </xf>
    <xf numFmtId="180" fontId="49" fillId="0" borderId="38" xfId="0" applyNumberFormat="1" applyFont="1" applyBorder="1" applyAlignment="1">
      <alignment horizontal="left" vertical="center" wrapText="1"/>
    </xf>
    <xf numFmtId="180" fontId="49" fillId="0" borderId="20" xfId="0" applyNumberFormat="1" applyFont="1" applyBorder="1" applyAlignment="1">
      <alignment horizontal="left" vertical="center" wrapText="1"/>
    </xf>
    <xf numFmtId="180" fontId="49" fillId="0" borderId="57" xfId="0" applyNumberFormat="1" applyFont="1" applyBorder="1" applyAlignment="1">
      <alignment horizontal="left" vertical="center"/>
    </xf>
    <xf numFmtId="180" fontId="49" fillId="0" borderId="12" xfId="0" applyNumberFormat="1" applyFont="1" applyBorder="1" applyAlignment="1">
      <alignment horizontal="left" vertical="center"/>
    </xf>
    <xf numFmtId="180" fontId="49" fillId="0" borderId="13" xfId="0" applyNumberFormat="1" applyFont="1" applyBorder="1" applyAlignment="1">
      <alignment horizontal="left" vertical="center"/>
    </xf>
    <xf numFmtId="180" fontId="49" fillId="0" borderId="58" xfId="0" applyNumberFormat="1" applyFont="1" applyBorder="1" applyAlignment="1">
      <alignment horizontal="left" vertical="center"/>
    </xf>
    <xf numFmtId="180" fontId="49" fillId="0" borderId="0" xfId="0" applyNumberFormat="1" applyFont="1" applyBorder="1" applyAlignment="1">
      <alignment horizontal="left" vertical="center"/>
    </xf>
    <xf numFmtId="180" fontId="49" fillId="0" borderId="10" xfId="0" applyNumberFormat="1" applyFont="1" applyBorder="1" applyAlignment="1">
      <alignment horizontal="left" vertical="center"/>
    </xf>
    <xf numFmtId="180" fontId="49" fillId="0" borderId="59" xfId="0" applyNumberFormat="1" applyFont="1" applyBorder="1" applyAlignment="1">
      <alignment horizontal="left" vertical="center"/>
    </xf>
    <xf numFmtId="180" fontId="49" fillId="0" borderId="16" xfId="0" applyNumberFormat="1" applyFont="1" applyBorder="1" applyAlignment="1">
      <alignment horizontal="left" vertical="center"/>
    </xf>
    <xf numFmtId="180" fontId="49" fillId="0" borderId="17" xfId="0" applyNumberFormat="1" applyFont="1" applyBorder="1" applyAlignment="1">
      <alignment horizontal="left" vertical="center"/>
    </xf>
    <xf numFmtId="180" fontId="32" fillId="0" borderId="45" xfId="0" applyNumberFormat="1" applyFont="1" applyBorder="1" applyAlignment="1">
      <alignment horizontal="left" vertical="center" wrapText="1"/>
    </xf>
    <xf numFmtId="180" fontId="32" fillId="0" borderId="30" xfId="0" applyNumberFormat="1" applyFont="1" applyBorder="1" applyAlignment="1">
      <alignment horizontal="left" vertical="center" wrapText="1"/>
    </xf>
    <xf numFmtId="180" fontId="32" fillId="0" borderId="18" xfId="0" applyNumberFormat="1" applyFont="1" applyBorder="1" applyAlignment="1">
      <alignment horizontal="left" vertical="center" wrapText="1"/>
    </xf>
    <xf numFmtId="180" fontId="32" fillId="0" borderId="46" xfId="0" applyNumberFormat="1" applyFont="1" applyBorder="1" applyAlignment="1">
      <alignment horizontal="left" vertical="center" wrapText="1"/>
    </xf>
    <xf numFmtId="180" fontId="32" fillId="0" borderId="0" xfId="0" applyNumberFormat="1" applyFont="1" applyBorder="1" applyAlignment="1">
      <alignment horizontal="left" vertical="center" wrapText="1"/>
    </xf>
    <xf numFmtId="180" fontId="32" fillId="0" borderId="10" xfId="0" applyNumberFormat="1" applyFont="1" applyBorder="1" applyAlignment="1">
      <alignment horizontal="left" vertical="center" wrapText="1"/>
    </xf>
    <xf numFmtId="180" fontId="32" fillId="0" borderId="47" xfId="0" applyNumberFormat="1" applyFont="1" applyBorder="1" applyAlignment="1">
      <alignment horizontal="left" vertical="center" wrapText="1"/>
    </xf>
    <xf numFmtId="180" fontId="32" fillId="0" borderId="32" xfId="0" applyNumberFormat="1" applyFont="1" applyBorder="1" applyAlignment="1">
      <alignment horizontal="left" vertical="center" wrapText="1"/>
    </xf>
    <xf numFmtId="180" fontId="32" fillId="0" borderId="19" xfId="0" applyNumberFormat="1" applyFont="1" applyBorder="1" applyAlignment="1">
      <alignment horizontal="left" vertical="center" wrapText="1"/>
    </xf>
    <xf numFmtId="180" fontId="52" fillId="0" borderId="51" xfId="0" applyNumberFormat="1" applyFont="1" applyBorder="1" applyAlignment="1">
      <alignment horizontal="left" vertical="center" shrinkToFit="1"/>
    </xf>
    <xf numFmtId="0" fontId="0" fillId="0" borderId="52" xfId="0" applyBorder="1" applyAlignment="1">
      <alignment horizontal="left" vertical="center" shrinkToFit="1"/>
    </xf>
    <xf numFmtId="0" fontId="0" fillId="0" borderId="0" xfId="0" applyAlignment="1">
      <alignment horizontal="left" vertical="center" shrinkToFit="1"/>
    </xf>
    <xf numFmtId="180" fontId="52" fillId="0" borderId="52" xfId="0" applyNumberFormat="1" applyFont="1" applyBorder="1" applyAlignment="1">
      <alignment horizontal="left" vertical="center" shrinkToFit="1"/>
    </xf>
    <xf numFmtId="180" fontId="52" fillId="0" borderId="43" xfId="0" applyNumberFormat="1" applyFont="1" applyBorder="1" applyAlignment="1">
      <alignment horizontal="left" vertical="center" shrinkToFit="1"/>
    </xf>
    <xf numFmtId="180" fontId="52" fillId="0" borderId="36" xfId="0" applyNumberFormat="1" applyFont="1" applyBorder="1" applyAlignment="1">
      <alignment horizontal="left" vertical="center" shrinkToFit="1"/>
    </xf>
    <xf numFmtId="180" fontId="35" fillId="34" borderId="0" xfId="0" applyNumberFormat="1" applyFont="1" applyFill="1" applyBorder="1" applyAlignment="1">
      <alignment horizontal="center" vertical="center"/>
    </xf>
    <xf numFmtId="0" fontId="11" fillId="34" borderId="55" xfId="0" applyFont="1" applyFill="1" applyBorder="1" applyAlignment="1">
      <alignment horizontal="center" vertical="center"/>
    </xf>
    <xf numFmtId="0" fontId="49" fillId="0" borderId="0" xfId="0" applyFont="1" applyAlignment="1">
      <alignment horizontal="center" vertical="center"/>
    </xf>
    <xf numFmtId="0" fontId="40" fillId="0" borderId="60" xfId="0" applyFont="1" applyBorder="1" applyAlignment="1">
      <alignment horizontal="left" vertical="center" wrapText="1" shrinkToFit="1"/>
    </xf>
    <xf numFmtId="0" fontId="0" fillId="0" borderId="61" xfId="0" applyBorder="1" applyAlignment="1">
      <alignment horizontal="left" vertical="center" wrapText="1" shrinkToFit="1"/>
    </xf>
    <xf numFmtId="0" fontId="0" fillId="0" borderId="62" xfId="0" applyBorder="1" applyAlignment="1">
      <alignment horizontal="left" vertical="center" wrapText="1" shrinkToFit="1"/>
    </xf>
    <xf numFmtId="180" fontId="49" fillId="0" borderId="44" xfId="0" applyNumberFormat="1" applyFont="1" applyBorder="1" applyAlignment="1">
      <alignment horizontal="left" vertical="top" wrapText="1"/>
    </xf>
    <xf numFmtId="180" fontId="49" fillId="0" borderId="38" xfId="0" applyNumberFormat="1" applyFont="1" applyBorder="1" applyAlignment="1">
      <alignment horizontal="left" vertical="top" wrapText="1"/>
    </xf>
    <xf numFmtId="180" fontId="49" fillId="0" borderId="20" xfId="0" applyNumberFormat="1" applyFont="1" applyBorder="1" applyAlignment="1">
      <alignment horizontal="left" vertical="top" wrapText="1"/>
    </xf>
    <xf numFmtId="180" fontId="52" fillId="0" borderId="31" xfId="0" applyNumberFormat="1" applyFont="1" applyBorder="1" applyAlignment="1">
      <alignment horizontal="left" vertical="center" shrinkToFit="1"/>
    </xf>
    <xf numFmtId="180" fontId="52" fillId="0" borderId="32" xfId="0" applyNumberFormat="1" applyFont="1" applyBorder="1" applyAlignment="1">
      <alignment horizontal="left" vertical="center" shrinkToFit="1"/>
    </xf>
    <xf numFmtId="0" fontId="49" fillId="0" borderId="60" xfId="0" applyFont="1" applyBorder="1" applyAlignment="1">
      <alignment horizontal="left" vertical="center" wrapText="1" shrinkToFit="1"/>
    </xf>
    <xf numFmtId="0" fontId="0" fillId="0" borderId="61" xfId="0" applyFont="1" applyBorder="1" applyAlignment="1">
      <alignment horizontal="left" vertical="center" wrapText="1" shrinkToFit="1"/>
    </xf>
    <xf numFmtId="0" fontId="0" fillId="0" borderId="62" xfId="0" applyFont="1" applyBorder="1" applyAlignment="1">
      <alignment horizontal="lef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6"/>
  <sheetViews>
    <sheetView tabSelected="1" view="pageBreakPreview" zoomScaleSheetLayoutView="100" zoomScalePageLayoutView="0" workbookViewId="0" topLeftCell="A1">
      <selection activeCell="D14" sqref="D14"/>
    </sheetView>
  </sheetViews>
  <sheetFormatPr defaultColWidth="9.00390625" defaultRowHeight="13.5"/>
  <cols>
    <col min="1" max="1" width="3.25390625" style="2" customWidth="1"/>
    <col min="2" max="2" width="4.25390625" style="2" customWidth="1"/>
    <col min="3" max="3" width="13.625" style="2" customWidth="1"/>
    <col min="4" max="4" width="4.75390625" style="2" customWidth="1"/>
    <col min="5" max="7" width="9.00390625" style="2" customWidth="1"/>
    <col min="8" max="8" width="24.50390625" style="2" customWidth="1"/>
    <col min="9" max="9" width="1.875" style="2" customWidth="1"/>
    <col min="10" max="10" width="14.375" style="2" customWidth="1"/>
    <col min="11" max="11" width="3.00390625" style="2" customWidth="1"/>
    <col min="12" max="16384" width="9.00390625" style="2" customWidth="1"/>
  </cols>
  <sheetData>
    <row r="1" spans="1:10" ht="18.75">
      <c r="A1" s="90"/>
      <c r="B1" s="91"/>
      <c r="C1" s="91"/>
      <c r="D1" s="91"/>
      <c r="E1" s="91"/>
      <c r="F1" s="91"/>
      <c r="G1" s="91"/>
      <c r="H1" s="92" t="s">
        <v>15</v>
      </c>
      <c r="I1" s="92"/>
      <c r="J1" s="92"/>
    </row>
    <row r="2" spans="1:10" ht="36.75" customHeight="1">
      <c r="A2" s="93" t="s">
        <v>95</v>
      </c>
      <c r="B2" s="94"/>
      <c r="C2" s="94"/>
      <c r="D2" s="94"/>
      <c r="E2" s="94"/>
      <c r="F2" s="94"/>
      <c r="G2" s="94"/>
      <c r="H2" s="94"/>
      <c r="I2" s="94"/>
      <c r="J2" s="94"/>
    </row>
    <row r="4" spans="1:10" s="5" customFormat="1" ht="14.25" customHeight="1">
      <c r="A4" s="3"/>
      <c r="B4" s="4" t="s">
        <v>9</v>
      </c>
      <c r="C4" s="81" t="s">
        <v>14</v>
      </c>
      <c r="D4" s="81"/>
      <c r="E4" s="81"/>
      <c r="F4" s="81"/>
      <c r="G4" s="81"/>
      <c r="H4" s="81"/>
      <c r="I4" s="81"/>
      <c r="J4" s="81"/>
    </row>
    <row r="5" spans="1:10" s="5" customFormat="1" ht="13.5">
      <c r="A5" s="6"/>
      <c r="B5" s="6"/>
      <c r="C5" s="82" t="s">
        <v>40</v>
      </c>
      <c r="D5" s="82"/>
      <c r="E5" s="82"/>
      <c r="F5" s="82"/>
      <c r="G5" s="82"/>
      <c r="H5" s="82"/>
      <c r="I5" s="82"/>
      <c r="J5" s="82"/>
    </row>
    <row r="6" spans="1:10" s="5" customFormat="1" ht="6" customHeight="1">
      <c r="A6" s="6"/>
      <c r="B6" s="6"/>
      <c r="C6" s="6"/>
      <c r="D6" s="6"/>
      <c r="E6" s="6"/>
      <c r="F6" s="6"/>
      <c r="G6" s="6"/>
      <c r="H6" s="6"/>
      <c r="I6" s="6"/>
      <c r="J6" s="6"/>
    </row>
    <row r="7" spans="2:10" s="5" customFormat="1" ht="13.5">
      <c r="B7" s="7" t="s">
        <v>10</v>
      </c>
      <c r="C7" s="83" t="s">
        <v>22</v>
      </c>
      <c r="D7" s="83"/>
      <c r="E7" s="83"/>
      <c r="F7" s="83"/>
      <c r="G7" s="83"/>
      <c r="H7" s="83"/>
      <c r="I7" s="83"/>
      <c r="J7" s="83"/>
    </row>
    <row r="8" spans="1:10" s="5" customFormat="1" ht="13.5">
      <c r="A8" s="6"/>
      <c r="B8" s="6"/>
      <c r="C8" s="83" t="s">
        <v>23</v>
      </c>
      <c r="D8" s="83"/>
      <c r="E8" s="83"/>
      <c r="F8" s="83"/>
      <c r="G8" s="83"/>
      <c r="H8" s="83"/>
      <c r="I8" s="83"/>
      <c r="J8" s="83"/>
    </row>
    <row r="9" spans="1:10" ht="6" customHeight="1">
      <c r="A9" s="8"/>
      <c r="B9" s="6"/>
      <c r="C9" s="8"/>
      <c r="D9" s="8"/>
      <c r="E9" s="8"/>
      <c r="F9" s="8"/>
      <c r="G9" s="8"/>
      <c r="H9" s="8"/>
      <c r="I9" s="8"/>
      <c r="J9" s="8"/>
    </row>
    <row r="10" spans="2:10" s="5" customFormat="1" ht="13.5">
      <c r="B10" s="7" t="s">
        <v>12</v>
      </c>
      <c r="C10" s="83" t="s">
        <v>106</v>
      </c>
      <c r="D10" s="83"/>
      <c r="E10" s="83"/>
      <c r="F10" s="83"/>
      <c r="G10" s="83"/>
      <c r="H10" s="83"/>
      <c r="I10" s="83"/>
      <c r="J10" s="83"/>
    </row>
    <row r="11" spans="1:10" s="5" customFormat="1" ht="13.5">
      <c r="A11" s="6"/>
      <c r="B11" s="9"/>
      <c r="C11" s="83" t="s">
        <v>24</v>
      </c>
      <c r="D11" s="83"/>
      <c r="E11" s="83"/>
      <c r="F11" s="83"/>
      <c r="G11" s="83"/>
      <c r="H11" s="83"/>
      <c r="I11" s="83"/>
      <c r="J11" s="83"/>
    </row>
    <row r="12" ht="6" customHeight="1">
      <c r="J12" s="10"/>
    </row>
    <row r="13" spans="1:10" s="47" customFormat="1" ht="38.25" customHeight="1">
      <c r="A13" s="184" t="s">
        <v>99</v>
      </c>
      <c r="B13" s="184"/>
      <c r="C13" s="185"/>
      <c r="D13" s="186"/>
      <c r="E13" s="186"/>
      <c r="F13" s="186"/>
      <c r="G13" s="186"/>
      <c r="H13" s="186"/>
      <c r="I13" s="187"/>
      <c r="J13" s="52"/>
    </row>
    <row r="14" spans="1:10" s="51" customFormat="1" ht="13.5">
      <c r="A14" s="48"/>
      <c r="B14" s="48"/>
      <c r="C14" s="49"/>
      <c r="D14" s="49"/>
      <c r="E14" s="49"/>
      <c r="F14" s="49"/>
      <c r="G14" s="49"/>
      <c r="H14" s="49"/>
      <c r="I14" s="49"/>
      <c r="J14" s="50"/>
    </row>
    <row r="15" spans="1:2" ht="27" customHeight="1">
      <c r="A15" s="11" t="s">
        <v>1</v>
      </c>
      <c r="B15" s="12"/>
    </row>
    <row r="16" spans="1:10" ht="15" customHeight="1" thickBot="1">
      <c r="A16" s="55" t="s">
        <v>0</v>
      </c>
      <c r="B16" s="56"/>
      <c r="C16" s="57"/>
      <c r="D16" s="58" t="s">
        <v>2</v>
      </c>
      <c r="E16" s="56"/>
      <c r="F16" s="56"/>
      <c r="G16" s="56"/>
      <c r="H16" s="57"/>
      <c r="I16" s="58" t="s">
        <v>3</v>
      </c>
      <c r="J16" s="59"/>
    </row>
    <row r="17" spans="1:10" ht="15" customHeight="1" thickTop="1">
      <c r="A17" s="167" t="s">
        <v>19</v>
      </c>
      <c r="B17" s="168"/>
      <c r="C17" s="169"/>
      <c r="D17" s="176"/>
      <c r="E17" s="177"/>
      <c r="F17" s="177"/>
      <c r="G17" s="177"/>
      <c r="H17" s="38"/>
      <c r="I17" s="84">
        <f>SUM(H17:H21)</f>
        <v>0</v>
      </c>
      <c r="J17" s="85"/>
    </row>
    <row r="18" spans="1:10" ht="15" customHeight="1">
      <c r="A18" s="170"/>
      <c r="B18" s="171"/>
      <c r="C18" s="172"/>
      <c r="D18" s="133"/>
      <c r="E18" s="178"/>
      <c r="F18" s="178"/>
      <c r="G18" s="178"/>
      <c r="H18" s="39"/>
      <c r="I18" s="86"/>
      <c r="J18" s="87"/>
    </row>
    <row r="19" spans="1:10" ht="15" customHeight="1">
      <c r="A19" s="170"/>
      <c r="B19" s="171"/>
      <c r="C19" s="172"/>
      <c r="D19" s="133"/>
      <c r="E19" s="137"/>
      <c r="F19" s="137"/>
      <c r="G19" s="137"/>
      <c r="H19" s="39"/>
      <c r="I19" s="86"/>
      <c r="J19" s="87"/>
    </row>
    <row r="20" spans="1:10" ht="15" customHeight="1">
      <c r="A20" s="170"/>
      <c r="B20" s="171"/>
      <c r="C20" s="172"/>
      <c r="D20" s="133"/>
      <c r="E20" s="137"/>
      <c r="F20" s="137"/>
      <c r="G20" s="137"/>
      <c r="H20" s="39"/>
      <c r="I20" s="86"/>
      <c r="J20" s="87"/>
    </row>
    <row r="21" spans="1:10" ht="15" customHeight="1">
      <c r="A21" s="173"/>
      <c r="B21" s="174"/>
      <c r="C21" s="175"/>
      <c r="D21" s="133"/>
      <c r="E21" s="137"/>
      <c r="F21" s="137"/>
      <c r="G21" s="137"/>
      <c r="H21" s="40"/>
      <c r="I21" s="88"/>
      <c r="J21" s="89"/>
    </row>
    <row r="22" spans="1:10" ht="15" customHeight="1">
      <c r="A22" s="111" t="s">
        <v>103</v>
      </c>
      <c r="B22" s="112"/>
      <c r="C22" s="113"/>
      <c r="D22" s="131"/>
      <c r="E22" s="132"/>
      <c r="F22" s="132"/>
      <c r="G22" s="132"/>
      <c r="H22" s="38"/>
      <c r="I22" s="84">
        <f>SUM(H22:H26)</f>
        <v>0</v>
      </c>
      <c r="J22" s="85"/>
    </row>
    <row r="23" spans="1:10" ht="15" customHeight="1">
      <c r="A23" s="114"/>
      <c r="B23" s="115"/>
      <c r="C23" s="116"/>
      <c r="D23" s="133"/>
      <c r="E23" s="137"/>
      <c r="F23" s="137"/>
      <c r="G23" s="137"/>
      <c r="H23" s="39"/>
      <c r="I23" s="86"/>
      <c r="J23" s="87"/>
    </row>
    <row r="24" spans="1:10" ht="15" customHeight="1">
      <c r="A24" s="114"/>
      <c r="B24" s="115"/>
      <c r="C24" s="116"/>
      <c r="D24" s="133"/>
      <c r="E24" s="137"/>
      <c r="F24" s="137"/>
      <c r="G24" s="137"/>
      <c r="H24" s="39"/>
      <c r="I24" s="86"/>
      <c r="J24" s="87"/>
    </row>
    <row r="25" spans="1:10" ht="15" customHeight="1">
      <c r="A25" s="114"/>
      <c r="B25" s="115"/>
      <c r="C25" s="116"/>
      <c r="D25" s="133"/>
      <c r="E25" s="137"/>
      <c r="F25" s="137"/>
      <c r="G25" s="137"/>
      <c r="H25" s="39"/>
      <c r="I25" s="86"/>
      <c r="J25" s="87"/>
    </row>
    <row r="26" spans="1:10" ht="15" customHeight="1">
      <c r="A26" s="117"/>
      <c r="B26" s="118"/>
      <c r="C26" s="119"/>
      <c r="D26" s="133"/>
      <c r="E26" s="137"/>
      <c r="F26" s="137"/>
      <c r="G26" s="137"/>
      <c r="H26" s="40"/>
      <c r="I26" s="88"/>
      <c r="J26" s="89"/>
    </row>
    <row r="27" spans="1:10" ht="15" customHeight="1">
      <c r="A27" s="111" t="s">
        <v>4</v>
      </c>
      <c r="B27" s="112"/>
      <c r="C27" s="113"/>
      <c r="D27" s="131"/>
      <c r="E27" s="132"/>
      <c r="F27" s="132"/>
      <c r="G27" s="132"/>
      <c r="H27" s="38"/>
      <c r="I27" s="84">
        <f>SUM(H27:H29)</f>
        <v>0</v>
      </c>
      <c r="J27" s="85"/>
    </row>
    <row r="28" spans="1:10" ht="15" customHeight="1">
      <c r="A28" s="114"/>
      <c r="B28" s="115"/>
      <c r="C28" s="116"/>
      <c r="D28" s="133"/>
      <c r="E28" s="137"/>
      <c r="F28" s="137"/>
      <c r="G28" s="137"/>
      <c r="H28" s="39"/>
      <c r="I28" s="86"/>
      <c r="J28" s="87"/>
    </row>
    <row r="29" spans="1:10" ht="15" customHeight="1">
      <c r="A29" s="117"/>
      <c r="B29" s="118"/>
      <c r="C29" s="119"/>
      <c r="D29" s="133"/>
      <c r="E29" s="137"/>
      <c r="F29" s="137"/>
      <c r="G29" s="137"/>
      <c r="H29" s="40"/>
      <c r="I29" s="88"/>
      <c r="J29" s="89"/>
    </row>
    <row r="30" spans="1:10" ht="15" customHeight="1">
      <c r="A30" s="111" t="s">
        <v>43</v>
      </c>
      <c r="B30" s="112"/>
      <c r="C30" s="113"/>
      <c r="D30" s="131"/>
      <c r="E30" s="132"/>
      <c r="F30" s="132"/>
      <c r="G30" s="132"/>
      <c r="H30" s="41"/>
      <c r="I30" s="84">
        <f>SUM(H30:H32)</f>
        <v>0</v>
      </c>
      <c r="J30" s="85"/>
    </row>
    <row r="31" spans="1:10" ht="15" customHeight="1">
      <c r="A31" s="114"/>
      <c r="B31" s="115"/>
      <c r="C31" s="116"/>
      <c r="D31" s="133"/>
      <c r="E31" s="137"/>
      <c r="F31" s="137"/>
      <c r="G31" s="137"/>
      <c r="H31" s="39"/>
      <c r="I31" s="86"/>
      <c r="J31" s="87"/>
    </row>
    <row r="32" spans="1:10" ht="15" customHeight="1">
      <c r="A32" s="117"/>
      <c r="B32" s="118"/>
      <c r="C32" s="119"/>
      <c r="D32" s="133"/>
      <c r="E32" s="137"/>
      <c r="F32" s="137"/>
      <c r="G32" s="137"/>
      <c r="H32" s="42"/>
      <c r="I32" s="88"/>
      <c r="J32" s="89"/>
    </row>
    <row r="33" spans="1:10" ht="15" customHeight="1">
      <c r="A33" s="111" t="s">
        <v>7</v>
      </c>
      <c r="B33" s="112"/>
      <c r="C33" s="113"/>
      <c r="D33" s="131"/>
      <c r="E33" s="132"/>
      <c r="F33" s="132"/>
      <c r="G33" s="132"/>
      <c r="H33" s="38"/>
      <c r="I33" s="84">
        <f>SUM(H33:H34)</f>
        <v>0</v>
      </c>
      <c r="J33" s="85"/>
    </row>
    <row r="34" spans="1:10" ht="15" customHeight="1">
      <c r="A34" s="117"/>
      <c r="B34" s="118"/>
      <c r="C34" s="119"/>
      <c r="D34" s="133"/>
      <c r="E34" s="137"/>
      <c r="F34" s="137"/>
      <c r="G34" s="137"/>
      <c r="H34" s="40"/>
      <c r="I34" s="88"/>
      <c r="J34" s="89"/>
    </row>
    <row r="35" spans="1:10" ht="15" customHeight="1">
      <c r="A35" s="111" t="s">
        <v>16</v>
      </c>
      <c r="B35" s="112"/>
      <c r="C35" s="113"/>
      <c r="D35" s="131"/>
      <c r="E35" s="132"/>
      <c r="F35" s="132"/>
      <c r="G35" s="132"/>
      <c r="H35" s="41"/>
      <c r="I35" s="84">
        <f>SUM(H35:H36)</f>
        <v>0</v>
      </c>
      <c r="J35" s="85"/>
    </row>
    <row r="36" spans="1:10" ht="15" customHeight="1">
      <c r="A36" s="117"/>
      <c r="B36" s="118"/>
      <c r="C36" s="119"/>
      <c r="D36" s="133"/>
      <c r="E36" s="137"/>
      <c r="F36" s="137"/>
      <c r="G36" s="137"/>
      <c r="H36" s="42"/>
      <c r="I36" s="88"/>
      <c r="J36" s="89"/>
    </row>
    <row r="37" spans="1:10" ht="15" customHeight="1">
      <c r="A37" s="111" t="s">
        <v>17</v>
      </c>
      <c r="B37" s="112"/>
      <c r="C37" s="113"/>
      <c r="D37" s="131"/>
      <c r="E37" s="132"/>
      <c r="F37" s="132"/>
      <c r="G37" s="132"/>
      <c r="H37" s="38"/>
      <c r="I37" s="84">
        <f>SUM(H37:H40)</f>
        <v>0</v>
      </c>
      <c r="J37" s="85"/>
    </row>
    <row r="38" spans="1:10" ht="15" customHeight="1">
      <c r="A38" s="114"/>
      <c r="B38" s="115"/>
      <c r="C38" s="116"/>
      <c r="D38" s="133"/>
      <c r="E38" s="137"/>
      <c r="F38" s="137"/>
      <c r="G38" s="137"/>
      <c r="H38" s="39"/>
      <c r="I38" s="86"/>
      <c r="J38" s="87"/>
    </row>
    <row r="39" spans="1:10" ht="15" customHeight="1">
      <c r="A39" s="114"/>
      <c r="B39" s="115"/>
      <c r="C39" s="116"/>
      <c r="D39" s="133"/>
      <c r="E39" s="137"/>
      <c r="F39" s="137"/>
      <c r="G39" s="137"/>
      <c r="H39" s="39"/>
      <c r="I39" s="86"/>
      <c r="J39" s="87"/>
    </row>
    <row r="40" spans="1:10" ht="15" customHeight="1">
      <c r="A40" s="155"/>
      <c r="B40" s="156"/>
      <c r="C40" s="157"/>
      <c r="D40" s="138"/>
      <c r="E40" s="139"/>
      <c r="F40" s="139"/>
      <c r="G40" s="139"/>
      <c r="H40" s="43"/>
      <c r="I40" s="109"/>
      <c r="J40" s="110"/>
    </row>
    <row r="41" spans="7:11" ht="13.5" customHeight="1">
      <c r="G41" s="77" t="s">
        <v>18</v>
      </c>
      <c r="H41" s="78"/>
      <c r="I41" s="120">
        <f>SUM(I17:J40)</f>
        <v>0</v>
      </c>
      <c r="J41" s="108"/>
      <c r="K41" s="13"/>
    </row>
    <row r="42" spans="7:11" ht="14.25" customHeight="1">
      <c r="G42" s="135"/>
      <c r="H42" s="136"/>
      <c r="I42" s="121"/>
      <c r="J42" s="110"/>
      <c r="K42" s="13"/>
    </row>
    <row r="43" spans="7:10" ht="13.5" customHeight="1">
      <c r="G43" s="14"/>
      <c r="I43" s="34"/>
      <c r="J43" s="35"/>
    </row>
    <row r="44" spans="1:10" ht="19.5" thickBot="1">
      <c r="A44" s="11" t="s">
        <v>41</v>
      </c>
      <c r="G44" s="14"/>
      <c r="I44" s="34"/>
      <c r="J44" s="35"/>
    </row>
    <row r="45" spans="1:10" ht="15" customHeight="1" thickBot="1">
      <c r="A45" s="158" t="s">
        <v>21</v>
      </c>
      <c r="B45" s="159"/>
      <c r="C45" s="160"/>
      <c r="D45" s="15"/>
      <c r="E45" s="16"/>
      <c r="F45" s="16"/>
      <c r="G45" s="16"/>
      <c r="H45" s="17"/>
      <c r="I45" s="148"/>
      <c r="J45" s="149"/>
    </row>
    <row r="46" spans="1:10" ht="15" customHeight="1" thickBot="1">
      <c r="A46" s="161"/>
      <c r="B46" s="162"/>
      <c r="C46" s="163"/>
      <c r="D46" s="18"/>
      <c r="E46" s="19"/>
      <c r="F46" s="19"/>
      <c r="G46" s="20" t="s">
        <v>96</v>
      </c>
      <c r="H46" s="46">
        <f>I106-I41</f>
        <v>0</v>
      </c>
      <c r="I46" s="150"/>
      <c r="J46" s="151"/>
    </row>
    <row r="47" spans="1:10" ht="15" customHeight="1" thickBot="1">
      <c r="A47" s="161"/>
      <c r="B47" s="162"/>
      <c r="C47" s="163"/>
      <c r="D47" s="18"/>
      <c r="E47" s="19"/>
      <c r="F47" s="19"/>
      <c r="G47" s="20"/>
      <c r="H47" s="1"/>
      <c r="I47" s="152"/>
      <c r="J47" s="151"/>
    </row>
    <row r="48" spans="1:10" ht="15" customHeight="1" thickBot="1">
      <c r="A48" s="161"/>
      <c r="B48" s="162"/>
      <c r="C48" s="163"/>
      <c r="D48" s="18"/>
      <c r="E48" s="19"/>
      <c r="F48" s="19"/>
      <c r="G48" s="21" t="s">
        <v>42</v>
      </c>
      <c r="H48" s="46">
        <f>ROUNDDOWN(H46*2/3,0)</f>
        <v>0</v>
      </c>
      <c r="I48" s="150"/>
      <c r="J48" s="151"/>
    </row>
    <row r="49" spans="1:10" ht="15" customHeight="1" thickBot="1">
      <c r="A49" s="161"/>
      <c r="B49" s="162"/>
      <c r="C49" s="163"/>
      <c r="D49" s="18"/>
      <c r="E49" s="19"/>
      <c r="F49" s="19"/>
      <c r="G49" s="20"/>
      <c r="H49" s="1"/>
      <c r="I49" s="152"/>
      <c r="J49" s="151"/>
    </row>
    <row r="50" spans="1:10" ht="15" customHeight="1" thickBot="1">
      <c r="A50" s="161"/>
      <c r="B50" s="162"/>
      <c r="C50" s="163"/>
      <c r="D50" s="18"/>
      <c r="E50" s="19"/>
      <c r="F50" s="182" t="s">
        <v>90</v>
      </c>
      <c r="G50" s="183"/>
      <c r="H50" s="46">
        <f>ROUNDDOWN(MIN(H48,I101,500000),-3)</f>
        <v>0</v>
      </c>
      <c r="I50" s="152"/>
      <c r="J50" s="151"/>
    </row>
    <row r="51" spans="1:10" ht="15" customHeight="1">
      <c r="A51" s="161"/>
      <c r="B51" s="162"/>
      <c r="C51" s="163"/>
      <c r="D51" s="18" t="s">
        <v>20</v>
      </c>
      <c r="E51" s="19"/>
      <c r="F51" s="19"/>
      <c r="G51" s="19"/>
      <c r="H51" s="1"/>
      <c r="I51" s="152"/>
      <c r="J51" s="151"/>
    </row>
    <row r="52" spans="1:10" ht="15" customHeight="1">
      <c r="A52" s="161"/>
      <c r="B52" s="162"/>
      <c r="C52" s="163"/>
      <c r="D52" s="18"/>
      <c r="E52" s="22" t="s">
        <v>94</v>
      </c>
      <c r="F52" s="19"/>
      <c r="G52" s="19"/>
      <c r="H52" s="1"/>
      <c r="I52" s="152"/>
      <c r="J52" s="151"/>
    </row>
    <row r="53" spans="1:10" ht="15" customHeight="1">
      <c r="A53" s="161"/>
      <c r="B53" s="162"/>
      <c r="C53" s="163"/>
      <c r="D53" s="18"/>
      <c r="E53" s="22" t="s">
        <v>93</v>
      </c>
      <c r="F53" s="19"/>
      <c r="G53" s="19"/>
      <c r="H53" s="1"/>
      <c r="I53" s="152"/>
      <c r="J53" s="151"/>
    </row>
    <row r="54" spans="1:10" ht="15" customHeight="1" thickBot="1">
      <c r="A54" s="164"/>
      <c r="B54" s="165"/>
      <c r="C54" s="166"/>
      <c r="D54" s="23"/>
      <c r="E54" s="24"/>
      <c r="F54" s="25"/>
      <c r="G54" s="25"/>
      <c r="H54" s="26"/>
      <c r="I54" s="153"/>
      <c r="J54" s="154"/>
    </row>
    <row r="55" spans="1:10" ht="18.75">
      <c r="A55" s="11" t="s">
        <v>5</v>
      </c>
      <c r="B55" s="12"/>
      <c r="I55" s="34"/>
      <c r="J55" s="34"/>
    </row>
    <row r="56" spans="1:10" ht="14.25" customHeight="1" thickBot="1">
      <c r="A56" s="55" t="s">
        <v>0</v>
      </c>
      <c r="B56" s="56"/>
      <c r="C56" s="56"/>
      <c r="D56" s="57"/>
      <c r="E56" s="58" t="s">
        <v>2</v>
      </c>
      <c r="F56" s="56"/>
      <c r="G56" s="56"/>
      <c r="H56" s="57"/>
      <c r="I56" s="58" t="s">
        <v>3</v>
      </c>
      <c r="J56" s="59"/>
    </row>
    <row r="57" spans="1:10" ht="13.5" customHeight="1" thickTop="1">
      <c r="A57" s="140" t="s">
        <v>8</v>
      </c>
      <c r="B57" s="143" t="s">
        <v>29</v>
      </c>
      <c r="C57" s="144"/>
      <c r="D57" s="145"/>
      <c r="E57" s="176"/>
      <c r="F57" s="179"/>
      <c r="G57" s="179"/>
      <c r="H57" s="44"/>
      <c r="I57" s="146">
        <f>SUM(H57:H60)</f>
        <v>0</v>
      </c>
      <c r="J57" s="147"/>
    </row>
    <row r="58" spans="1:10" ht="13.5" customHeight="1">
      <c r="A58" s="141"/>
      <c r="B58" s="64"/>
      <c r="C58" s="65"/>
      <c r="D58" s="66"/>
      <c r="E58" s="133"/>
      <c r="F58" s="137"/>
      <c r="G58" s="137"/>
      <c r="H58" s="39"/>
      <c r="I58" s="72"/>
      <c r="J58" s="73"/>
    </row>
    <row r="59" spans="1:10" ht="13.5" customHeight="1">
      <c r="A59" s="141"/>
      <c r="B59" s="64"/>
      <c r="C59" s="65"/>
      <c r="D59" s="66"/>
      <c r="E59" s="133"/>
      <c r="F59" s="137"/>
      <c r="G59" s="137"/>
      <c r="H59" s="39"/>
      <c r="I59" s="72"/>
      <c r="J59" s="73"/>
    </row>
    <row r="60" spans="1:10" ht="13.5" customHeight="1">
      <c r="A60" s="141"/>
      <c r="B60" s="67"/>
      <c r="C60" s="68"/>
      <c r="D60" s="69"/>
      <c r="E60" s="133"/>
      <c r="F60" s="137"/>
      <c r="G60" s="137"/>
      <c r="H60" s="40"/>
      <c r="I60" s="74"/>
      <c r="J60" s="75"/>
    </row>
    <row r="61" spans="1:11" ht="13.5" customHeight="1">
      <c r="A61" s="141"/>
      <c r="B61" s="61" t="s">
        <v>30</v>
      </c>
      <c r="C61" s="62"/>
      <c r="D61" s="63"/>
      <c r="E61" s="131"/>
      <c r="F61" s="132"/>
      <c r="G61" s="132"/>
      <c r="H61" s="38"/>
      <c r="I61" s="70">
        <f>SUM(H61:H65)</f>
        <v>0</v>
      </c>
      <c r="J61" s="71"/>
      <c r="K61" s="27"/>
    </row>
    <row r="62" spans="1:10" ht="13.5" customHeight="1">
      <c r="A62" s="141"/>
      <c r="B62" s="64"/>
      <c r="C62" s="65"/>
      <c r="D62" s="66"/>
      <c r="E62" s="133"/>
      <c r="F62" s="137"/>
      <c r="G62" s="137"/>
      <c r="H62" s="39"/>
      <c r="I62" s="72"/>
      <c r="J62" s="73"/>
    </row>
    <row r="63" spans="1:10" ht="13.5" customHeight="1">
      <c r="A63" s="141"/>
      <c r="B63" s="64"/>
      <c r="C63" s="65"/>
      <c r="D63" s="66"/>
      <c r="E63" s="133"/>
      <c r="F63" s="137"/>
      <c r="G63" s="137"/>
      <c r="H63" s="39"/>
      <c r="I63" s="72"/>
      <c r="J63" s="73"/>
    </row>
    <row r="64" spans="1:10" ht="13.5" customHeight="1">
      <c r="A64" s="141"/>
      <c r="B64" s="64"/>
      <c r="C64" s="65"/>
      <c r="D64" s="66"/>
      <c r="E64" s="133"/>
      <c r="F64" s="137"/>
      <c r="G64" s="137"/>
      <c r="H64" s="39"/>
      <c r="I64" s="72"/>
      <c r="J64" s="73"/>
    </row>
    <row r="65" spans="1:10" ht="13.5" customHeight="1">
      <c r="A65" s="141"/>
      <c r="B65" s="67"/>
      <c r="C65" s="68"/>
      <c r="D65" s="69"/>
      <c r="E65" s="133"/>
      <c r="F65" s="137"/>
      <c r="G65" s="137"/>
      <c r="H65" s="40"/>
      <c r="I65" s="74"/>
      <c r="J65" s="75"/>
    </row>
    <row r="66" spans="1:10" ht="13.5" customHeight="1">
      <c r="A66" s="141"/>
      <c r="B66" s="61" t="s">
        <v>104</v>
      </c>
      <c r="C66" s="62"/>
      <c r="D66" s="63"/>
      <c r="E66" s="131"/>
      <c r="F66" s="132"/>
      <c r="G66" s="132"/>
      <c r="H66" s="38"/>
      <c r="I66" s="84">
        <f>SUM(H66:H70)</f>
        <v>0</v>
      </c>
      <c r="J66" s="85"/>
    </row>
    <row r="67" spans="1:10" ht="13.5" customHeight="1">
      <c r="A67" s="141"/>
      <c r="B67" s="64"/>
      <c r="C67" s="65"/>
      <c r="D67" s="66"/>
      <c r="E67" s="133"/>
      <c r="F67" s="137"/>
      <c r="G67" s="137"/>
      <c r="H67" s="39"/>
      <c r="I67" s="86"/>
      <c r="J67" s="87"/>
    </row>
    <row r="68" spans="1:10" ht="13.5" customHeight="1">
      <c r="A68" s="141"/>
      <c r="B68" s="64"/>
      <c r="C68" s="65"/>
      <c r="D68" s="66"/>
      <c r="E68" s="133"/>
      <c r="F68" s="137"/>
      <c r="G68" s="137"/>
      <c r="H68" s="39"/>
      <c r="I68" s="86"/>
      <c r="J68" s="87"/>
    </row>
    <row r="69" spans="1:10" ht="13.5" customHeight="1">
      <c r="A69" s="141"/>
      <c r="B69" s="64"/>
      <c r="C69" s="65"/>
      <c r="D69" s="66"/>
      <c r="E69" s="133"/>
      <c r="F69" s="137"/>
      <c r="G69" s="137"/>
      <c r="H69" s="39"/>
      <c r="I69" s="86"/>
      <c r="J69" s="87"/>
    </row>
    <row r="70" spans="1:10" ht="13.5" customHeight="1">
      <c r="A70" s="141"/>
      <c r="B70" s="67"/>
      <c r="C70" s="68"/>
      <c r="D70" s="69"/>
      <c r="E70" s="133"/>
      <c r="F70" s="137"/>
      <c r="G70" s="137"/>
      <c r="H70" s="40"/>
      <c r="I70" s="88"/>
      <c r="J70" s="89"/>
    </row>
    <row r="71" spans="1:10" ht="13.5" customHeight="1">
      <c r="A71" s="141"/>
      <c r="B71" s="61" t="s">
        <v>25</v>
      </c>
      <c r="C71" s="62"/>
      <c r="D71" s="63"/>
      <c r="E71" s="131"/>
      <c r="F71" s="132"/>
      <c r="G71" s="132"/>
      <c r="H71" s="38"/>
      <c r="I71" s="84">
        <f>SUM(H71:H74)</f>
        <v>0</v>
      </c>
      <c r="J71" s="85"/>
    </row>
    <row r="72" spans="1:10" ht="13.5" customHeight="1">
      <c r="A72" s="141"/>
      <c r="B72" s="64"/>
      <c r="C72" s="65"/>
      <c r="D72" s="66"/>
      <c r="E72" s="133"/>
      <c r="F72" s="137"/>
      <c r="G72" s="137"/>
      <c r="H72" s="39"/>
      <c r="I72" s="86"/>
      <c r="J72" s="87"/>
    </row>
    <row r="73" spans="1:10" ht="13.5" customHeight="1">
      <c r="A73" s="141"/>
      <c r="B73" s="64"/>
      <c r="C73" s="65"/>
      <c r="D73" s="66"/>
      <c r="E73" s="133"/>
      <c r="F73" s="134"/>
      <c r="G73" s="134"/>
      <c r="H73" s="39"/>
      <c r="I73" s="86"/>
      <c r="J73" s="87"/>
    </row>
    <row r="74" spans="1:10" ht="13.5" customHeight="1">
      <c r="A74" s="141"/>
      <c r="B74" s="67"/>
      <c r="C74" s="68"/>
      <c r="D74" s="69"/>
      <c r="E74" s="133"/>
      <c r="F74" s="137"/>
      <c r="G74" s="137"/>
      <c r="H74" s="40"/>
      <c r="I74" s="88"/>
      <c r="J74" s="89"/>
    </row>
    <row r="75" spans="1:10" ht="13.5" customHeight="1">
      <c r="A75" s="141"/>
      <c r="B75" s="61" t="s">
        <v>26</v>
      </c>
      <c r="C75" s="62"/>
      <c r="D75" s="63"/>
      <c r="E75" s="131"/>
      <c r="F75" s="132"/>
      <c r="G75" s="132"/>
      <c r="H75" s="38"/>
      <c r="I75" s="84">
        <f>SUM(H75:H78)</f>
        <v>0</v>
      </c>
      <c r="J75" s="85"/>
    </row>
    <row r="76" spans="1:10" ht="13.5" customHeight="1">
      <c r="A76" s="141"/>
      <c r="B76" s="64"/>
      <c r="C76" s="65"/>
      <c r="D76" s="66"/>
      <c r="E76" s="133"/>
      <c r="F76" s="137"/>
      <c r="G76" s="137"/>
      <c r="H76" s="39"/>
      <c r="I76" s="86"/>
      <c r="J76" s="87"/>
    </row>
    <row r="77" spans="1:10" ht="13.5" customHeight="1">
      <c r="A77" s="141"/>
      <c r="B77" s="64"/>
      <c r="C77" s="65"/>
      <c r="D77" s="66"/>
      <c r="E77" s="133"/>
      <c r="F77" s="137"/>
      <c r="G77" s="137"/>
      <c r="H77" s="39"/>
      <c r="I77" s="86"/>
      <c r="J77" s="87"/>
    </row>
    <row r="78" spans="1:10" ht="13.5" customHeight="1">
      <c r="A78" s="141"/>
      <c r="B78" s="67"/>
      <c r="C78" s="68"/>
      <c r="D78" s="69"/>
      <c r="E78" s="133"/>
      <c r="F78" s="137"/>
      <c r="G78" s="137"/>
      <c r="H78" s="40"/>
      <c r="I78" s="88"/>
      <c r="J78" s="89"/>
    </row>
    <row r="79" spans="1:10" ht="13.5" customHeight="1">
      <c r="A79" s="141"/>
      <c r="B79" s="61" t="s">
        <v>102</v>
      </c>
      <c r="C79" s="62"/>
      <c r="D79" s="63"/>
      <c r="E79" s="131"/>
      <c r="F79" s="132"/>
      <c r="G79" s="132"/>
      <c r="H79" s="38"/>
      <c r="I79" s="84">
        <f>SUM(H79:H83)</f>
        <v>0</v>
      </c>
      <c r="J79" s="85"/>
    </row>
    <row r="80" spans="1:10" ht="13.5" customHeight="1">
      <c r="A80" s="141"/>
      <c r="B80" s="64"/>
      <c r="C80" s="65"/>
      <c r="D80" s="66"/>
      <c r="E80" s="133"/>
      <c r="F80" s="137"/>
      <c r="G80" s="137"/>
      <c r="H80" s="39"/>
      <c r="I80" s="86"/>
      <c r="J80" s="87"/>
    </row>
    <row r="81" spans="1:10" ht="13.5" customHeight="1">
      <c r="A81" s="141"/>
      <c r="B81" s="64"/>
      <c r="C81" s="65"/>
      <c r="D81" s="66"/>
      <c r="E81" s="133"/>
      <c r="F81" s="137"/>
      <c r="G81" s="137"/>
      <c r="H81" s="39"/>
      <c r="I81" s="86"/>
      <c r="J81" s="87"/>
    </row>
    <row r="82" spans="1:10" ht="13.5" customHeight="1">
      <c r="A82" s="141"/>
      <c r="B82" s="64"/>
      <c r="C82" s="65"/>
      <c r="D82" s="66"/>
      <c r="E82" s="133"/>
      <c r="F82" s="137"/>
      <c r="G82" s="137"/>
      <c r="H82" s="39"/>
      <c r="I82" s="86"/>
      <c r="J82" s="87"/>
    </row>
    <row r="83" spans="1:10" ht="13.5" customHeight="1">
      <c r="A83" s="141"/>
      <c r="B83" s="67"/>
      <c r="C83" s="68"/>
      <c r="D83" s="69"/>
      <c r="E83" s="133"/>
      <c r="F83" s="137"/>
      <c r="G83" s="137"/>
      <c r="H83" s="40"/>
      <c r="I83" s="88"/>
      <c r="J83" s="89"/>
    </row>
    <row r="84" spans="1:10" ht="13.5" customHeight="1">
      <c r="A84" s="141"/>
      <c r="B84" s="61" t="s">
        <v>28</v>
      </c>
      <c r="C84" s="62"/>
      <c r="D84" s="63"/>
      <c r="E84" s="131"/>
      <c r="F84" s="132"/>
      <c r="G84" s="132"/>
      <c r="H84" s="38"/>
      <c r="I84" s="70">
        <f>SUM(H84:H86)</f>
        <v>0</v>
      </c>
      <c r="J84" s="71"/>
    </row>
    <row r="85" spans="1:10" ht="13.5" customHeight="1">
      <c r="A85" s="141"/>
      <c r="B85" s="64"/>
      <c r="C85" s="65"/>
      <c r="D85" s="66"/>
      <c r="E85" s="133"/>
      <c r="F85" s="137"/>
      <c r="G85" s="137"/>
      <c r="H85" s="39"/>
      <c r="I85" s="72"/>
      <c r="J85" s="73"/>
    </row>
    <row r="86" spans="1:10" ht="13.5" customHeight="1">
      <c r="A86" s="141"/>
      <c r="B86" s="67"/>
      <c r="C86" s="68"/>
      <c r="D86" s="69"/>
      <c r="E86" s="133"/>
      <c r="F86" s="137"/>
      <c r="G86" s="137"/>
      <c r="H86" s="40"/>
      <c r="I86" s="74"/>
      <c r="J86" s="75"/>
    </row>
    <row r="87" spans="1:10" ht="13.5" customHeight="1">
      <c r="A87" s="141"/>
      <c r="B87" s="61" t="s">
        <v>31</v>
      </c>
      <c r="C87" s="62"/>
      <c r="D87" s="63"/>
      <c r="E87" s="131"/>
      <c r="F87" s="132"/>
      <c r="G87" s="132"/>
      <c r="H87" s="38"/>
      <c r="I87" s="84">
        <f>SUM(H87:H91)</f>
        <v>0</v>
      </c>
      <c r="J87" s="85"/>
    </row>
    <row r="88" spans="1:10" ht="13.5" customHeight="1">
      <c r="A88" s="141"/>
      <c r="B88" s="64"/>
      <c r="C88" s="65"/>
      <c r="D88" s="66"/>
      <c r="E88" s="133"/>
      <c r="F88" s="137"/>
      <c r="G88" s="137"/>
      <c r="H88" s="39"/>
      <c r="I88" s="86"/>
      <c r="J88" s="87"/>
    </row>
    <row r="89" spans="1:10" ht="13.5" customHeight="1">
      <c r="A89" s="141"/>
      <c r="B89" s="64"/>
      <c r="C89" s="65"/>
      <c r="D89" s="66"/>
      <c r="E89" s="133"/>
      <c r="F89" s="137"/>
      <c r="G89" s="137"/>
      <c r="H89" s="39"/>
      <c r="I89" s="86"/>
      <c r="J89" s="87"/>
    </row>
    <row r="90" spans="1:10" ht="13.5" customHeight="1">
      <c r="A90" s="141"/>
      <c r="B90" s="64"/>
      <c r="C90" s="65"/>
      <c r="D90" s="66"/>
      <c r="E90" s="133"/>
      <c r="F90" s="137"/>
      <c r="G90" s="137"/>
      <c r="H90" s="39"/>
      <c r="I90" s="86"/>
      <c r="J90" s="87"/>
    </row>
    <row r="91" spans="1:10" ht="13.5" customHeight="1">
      <c r="A91" s="141"/>
      <c r="B91" s="67"/>
      <c r="C91" s="68"/>
      <c r="D91" s="69"/>
      <c r="E91" s="133"/>
      <c r="F91" s="137"/>
      <c r="G91" s="137"/>
      <c r="H91" s="40"/>
      <c r="I91" s="88"/>
      <c r="J91" s="89"/>
    </row>
    <row r="92" spans="1:10" ht="13.5" customHeight="1">
      <c r="A92" s="141"/>
      <c r="B92" s="61" t="s">
        <v>97</v>
      </c>
      <c r="C92" s="62"/>
      <c r="D92" s="63"/>
      <c r="E92" s="131"/>
      <c r="F92" s="132"/>
      <c r="G92" s="132"/>
      <c r="H92" s="38"/>
      <c r="I92" s="84">
        <f>SUM(H92:H96)</f>
        <v>0</v>
      </c>
      <c r="J92" s="85"/>
    </row>
    <row r="93" spans="1:10" ht="13.5" customHeight="1">
      <c r="A93" s="141"/>
      <c r="B93" s="64"/>
      <c r="C93" s="65"/>
      <c r="D93" s="66"/>
      <c r="E93" s="133"/>
      <c r="F93" s="137"/>
      <c r="G93" s="137"/>
      <c r="H93" s="39"/>
      <c r="I93" s="86"/>
      <c r="J93" s="87"/>
    </row>
    <row r="94" spans="1:10" ht="13.5" customHeight="1">
      <c r="A94" s="141"/>
      <c r="B94" s="64"/>
      <c r="C94" s="65"/>
      <c r="D94" s="66"/>
      <c r="E94" s="133"/>
      <c r="F94" s="137"/>
      <c r="G94" s="137"/>
      <c r="H94" s="39"/>
      <c r="I94" s="86"/>
      <c r="J94" s="87"/>
    </row>
    <row r="95" spans="1:10" ht="13.5" customHeight="1">
      <c r="A95" s="141"/>
      <c r="B95" s="64"/>
      <c r="C95" s="65"/>
      <c r="D95" s="66"/>
      <c r="E95" s="133"/>
      <c r="F95" s="137"/>
      <c r="G95" s="137"/>
      <c r="H95" s="39"/>
      <c r="I95" s="86"/>
      <c r="J95" s="87"/>
    </row>
    <row r="96" spans="1:10" ht="13.5" customHeight="1">
      <c r="A96" s="141"/>
      <c r="B96" s="64"/>
      <c r="C96" s="65"/>
      <c r="D96" s="66"/>
      <c r="E96" s="133"/>
      <c r="F96" s="134"/>
      <c r="G96" s="134"/>
      <c r="H96" s="39"/>
      <c r="I96" s="86"/>
      <c r="J96" s="87"/>
    </row>
    <row r="97" spans="1:10" ht="13.5" customHeight="1">
      <c r="A97" s="141"/>
      <c r="B97" s="122" t="s">
        <v>100</v>
      </c>
      <c r="C97" s="123"/>
      <c r="D97" s="124"/>
      <c r="E97" s="131"/>
      <c r="F97" s="132"/>
      <c r="G97" s="132"/>
      <c r="H97" s="38"/>
      <c r="I97" s="84">
        <f>SUM(H97:H99)</f>
        <v>0</v>
      </c>
      <c r="J97" s="85"/>
    </row>
    <row r="98" spans="1:10" ht="13.5" customHeight="1">
      <c r="A98" s="141"/>
      <c r="B98" s="125"/>
      <c r="C98" s="126"/>
      <c r="D98" s="127"/>
      <c r="E98" s="133"/>
      <c r="F98" s="134"/>
      <c r="G98" s="134"/>
      <c r="H98" s="39"/>
      <c r="I98" s="86"/>
      <c r="J98" s="87"/>
    </row>
    <row r="99" spans="1:10" ht="13.5" customHeight="1">
      <c r="A99" s="142"/>
      <c r="B99" s="128"/>
      <c r="C99" s="129"/>
      <c r="D99" s="130"/>
      <c r="E99" s="138"/>
      <c r="F99" s="139"/>
      <c r="G99" s="139"/>
      <c r="H99" s="43"/>
      <c r="I99" s="109"/>
      <c r="J99" s="110"/>
    </row>
    <row r="100" spans="1:10" ht="13.5" customHeight="1">
      <c r="A100" s="28"/>
      <c r="B100" s="29"/>
      <c r="C100" s="29"/>
      <c r="D100" s="29"/>
      <c r="G100" s="77" t="s">
        <v>91</v>
      </c>
      <c r="H100" s="78"/>
      <c r="I100" s="120">
        <f>SUM(I57:J99)</f>
        <v>0</v>
      </c>
      <c r="J100" s="108"/>
    </row>
    <row r="101" spans="1:10" ht="13.5" customHeight="1">
      <c r="A101" s="28"/>
      <c r="B101" s="29"/>
      <c r="C101" s="29"/>
      <c r="D101" s="29"/>
      <c r="G101" s="79"/>
      <c r="H101" s="80"/>
      <c r="I101" s="121"/>
      <c r="J101" s="110"/>
    </row>
    <row r="102" spans="1:10" ht="13.5" customHeight="1">
      <c r="A102" s="95" t="s">
        <v>6</v>
      </c>
      <c r="B102" s="98" t="s">
        <v>32</v>
      </c>
      <c r="C102" s="99"/>
      <c r="D102" s="100"/>
      <c r="E102" s="180"/>
      <c r="F102" s="181"/>
      <c r="G102" s="181"/>
      <c r="H102" s="45"/>
      <c r="I102" s="107">
        <f>SUM(H102:H105)</f>
        <v>0</v>
      </c>
      <c r="J102" s="108"/>
    </row>
    <row r="103" spans="1:10" ht="13.5" customHeight="1">
      <c r="A103" s="96"/>
      <c r="B103" s="101"/>
      <c r="C103" s="102"/>
      <c r="D103" s="103"/>
      <c r="E103" s="133"/>
      <c r="F103" s="137"/>
      <c r="G103" s="137"/>
      <c r="H103" s="39"/>
      <c r="I103" s="86"/>
      <c r="J103" s="87"/>
    </row>
    <row r="104" spans="1:10" ht="13.5" customHeight="1">
      <c r="A104" s="96"/>
      <c r="B104" s="101"/>
      <c r="C104" s="102"/>
      <c r="D104" s="103"/>
      <c r="E104" s="133"/>
      <c r="F104" s="137"/>
      <c r="G104" s="137"/>
      <c r="H104" s="39"/>
      <c r="I104" s="86"/>
      <c r="J104" s="87"/>
    </row>
    <row r="105" spans="1:10" ht="13.5" customHeight="1">
      <c r="A105" s="97"/>
      <c r="B105" s="104"/>
      <c r="C105" s="105"/>
      <c r="D105" s="106"/>
      <c r="E105" s="138"/>
      <c r="F105" s="139"/>
      <c r="G105" s="139"/>
      <c r="H105" s="43"/>
      <c r="I105" s="109"/>
      <c r="J105" s="110"/>
    </row>
    <row r="106" spans="7:10" ht="13.5" customHeight="1">
      <c r="G106" s="77" t="s">
        <v>92</v>
      </c>
      <c r="H106" s="78"/>
      <c r="I106" s="120">
        <f>I100+I102</f>
        <v>0</v>
      </c>
      <c r="J106" s="108"/>
    </row>
    <row r="107" spans="7:10" ht="13.5" customHeight="1">
      <c r="G107" s="135"/>
      <c r="H107" s="136"/>
      <c r="I107" s="121"/>
      <c r="J107" s="110"/>
    </row>
    <row r="108" ht="3" customHeight="1">
      <c r="J108" s="14"/>
    </row>
    <row r="109" spans="1:3" s="33" customFormat="1" ht="3" customHeight="1">
      <c r="A109" s="30"/>
      <c r="B109" s="31"/>
      <c r="C109" s="32"/>
    </row>
    <row r="110" spans="1:2" ht="15" customHeight="1">
      <c r="A110" s="9" t="s">
        <v>13</v>
      </c>
      <c r="B110" s="2" t="s">
        <v>34</v>
      </c>
    </row>
    <row r="111" spans="1:10" s="33" customFormat="1" ht="15" customHeight="1">
      <c r="A111" s="31" t="s">
        <v>11</v>
      </c>
      <c r="B111" s="76" t="s">
        <v>33</v>
      </c>
      <c r="C111" s="60"/>
      <c r="D111" s="60"/>
      <c r="E111" s="60"/>
      <c r="F111" s="60"/>
      <c r="G111" s="60"/>
      <c r="H111" s="60"/>
      <c r="I111" s="60"/>
      <c r="J111" s="60"/>
    </row>
    <row r="112" spans="1:10" s="33" customFormat="1" ht="15" customHeight="1">
      <c r="A112" s="31" t="s">
        <v>11</v>
      </c>
      <c r="B112" s="60" t="s">
        <v>35</v>
      </c>
      <c r="C112" s="60"/>
      <c r="D112" s="60"/>
      <c r="E112" s="60"/>
      <c r="F112" s="60"/>
      <c r="G112" s="60"/>
      <c r="H112" s="60"/>
      <c r="I112" s="60"/>
      <c r="J112" s="60"/>
    </row>
    <row r="113" spans="1:10" s="33" customFormat="1" ht="15" customHeight="1">
      <c r="A113" s="31" t="s">
        <v>11</v>
      </c>
      <c r="B113" s="60" t="s">
        <v>36</v>
      </c>
      <c r="C113" s="60"/>
      <c r="D113" s="60"/>
      <c r="E113" s="60"/>
      <c r="F113" s="60"/>
      <c r="G113" s="60"/>
      <c r="H113" s="60"/>
      <c r="I113" s="60"/>
      <c r="J113" s="60"/>
    </row>
    <row r="114" spans="1:10" s="33" customFormat="1" ht="15" customHeight="1">
      <c r="A114" s="31" t="s">
        <v>11</v>
      </c>
      <c r="B114" s="60" t="s">
        <v>105</v>
      </c>
      <c r="C114" s="60"/>
      <c r="D114" s="60"/>
      <c r="E114" s="60"/>
      <c r="F114" s="60"/>
      <c r="G114" s="60"/>
      <c r="H114" s="60"/>
      <c r="I114" s="60"/>
      <c r="J114" s="60"/>
    </row>
    <row r="115" spans="1:10" s="33" customFormat="1" ht="15" customHeight="1">
      <c r="A115" s="31" t="s">
        <v>38</v>
      </c>
      <c r="B115" s="60" t="s">
        <v>37</v>
      </c>
      <c r="C115" s="60"/>
      <c r="D115" s="60"/>
      <c r="E115" s="60"/>
      <c r="F115" s="60"/>
      <c r="G115" s="60"/>
      <c r="H115" s="60"/>
      <c r="I115" s="60"/>
      <c r="J115" s="60"/>
    </row>
    <row r="116" spans="1:10" s="33" customFormat="1" ht="15" customHeight="1">
      <c r="A116" s="31" t="s">
        <v>11</v>
      </c>
      <c r="B116" s="60" t="s">
        <v>39</v>
      </c>
      <c r="C116" s="60"/>
      <c r="D116" s="60"/>
      <c r="E116" s="60"/>
      <c r="F116" s="60"/>
      <c r="G116" s="60"/>
      <c r="H116" s="60"/>
      <c r="I116" s="60"/>
      <c r="J116" s="60"/>
    </row>
    <row r="117" ht="15" customHeight="1"/>
  </sheetData>
  <sheetProtection/>
  <mergeCells count="141">
    <mergeCell ref="E81:G81"/>
    <mergeCell ref="A13:B13"/>
    <mergeCell ref="C13:I13"/>
    <mergeCell ref="B92:D96"/>
    <mergeCell ref="E92:G92"/>
    <mergeCell ref="I92:J96"/>
    <mergeCell ref="E93:G93"/>
    <mergeCell ref="E94:G94"/>
    <mergeCell ref="E95:G95"/>
    <mergeCell ref="E96:G96"/>
    <mergeCell ref="E78:G78"/>
    <mergeCell ref="E102:G102"/>
    <mergeCell ref="E103:G103"/>
    <mergeCell ref="E104:G104"/>
    <mergeCell ref="F50:G50"/>
    <mergeCell ref="E84:G84"/>
    <mergeCell ref="E85:G85"/>
    <mergeCell ref="E86:G86"/>
    <mergeCell ref="E87:G87"/>
    <mergeCell ref="E88:G88"/>
    <mergeCell ref="E77:G77"/>
    <mergeCell ref="E79:G79"/>
    <mergeCell ref="E80:G80"/>
    <mergeCell ref="E82:G82"/>
    <mergeCell ref="E83:G83"/>
    <mergeCell ref="E71:G71"/>
    <mergeCell ref="E72:G72"/>
    <mergeCell ref="E73:G73"/>
    <mergeCell ref="E74:G74"/>
    <mergeCell ref="E75:G75"/>
    <mergeCell ref="E76:G76"/>
    <mergeCell ref="E65:G65"/>
    <mergeCell ref="E66:G66"/>
    <mergeCell ref="E67:G67"/>
    <mergeCell ref="E68:G68"/>
    <mergeCell ref="E69:G69"/>
    <mergeCell ref="E70:G70"/>
    <mergeCell ref="E59:G59"/>
    <mergeCell ref="E60:G60"/>
    <mergeCell ref="E61:G61"/>
    <mergeCell ref="E62:G62"/>
    <mergeCell ref="E63:G63"/>
    <mergeCell ref="E64:G64"/>
    <mergeCell ref="D37:G37"/>
    <mergeCell ref="D38:G38"/>
    <mergeCell ref="D39:G39"/>
    <mergeCell ref="D40:G40"/>
    <mergeCell ref="E57:G57"/>
    <mergeCell ref="E58:G58"/>
    <mergeCell ref="D31:G31"/>
    <mergeCell ref="D32:G32"/>
    <mergeCell ref="D33:G33"/>
    <mergeCell ref="D34:G34"/>
    <mergeCell ref="D35:G35"/>
    <mergeCell ref="D36:G36"/>
    <mergeCell ref="D24:G24"/>
    <mergeCell ref="D25:G25"/>
    <mergeCell ref="D27:G27"/>
    <mergeCell ref="D28:G28"/>
    <mergeCell ref="D29:G29"/>
    <mergeCell ref="D30:G30"/>
    <mergeCell ref="A17:C21"/>
    <mergeCell ref="I17:J21"/>
    <mergeCell ref="D17:G17"/>
    <mergeCell ref="D18:G18"/>
    <mergeCell ref="D19:G19"/>
    <mergeCell ref="A27:C29"/>
    <mergeCell ref="D20:G20"/>
    <mergeCell ref="D21:G21"/>
    <mergeCell ref="D22:G22"/>
    <mergeCell ref="D23:G23"/>
    <mergeCell ref="I45:J54"/>
    <mergeCell ref="I22:J26"/>
    <mergeCell ref="A37:C40"/>
    <mergeCell ref="A56:D56"/>
    <mergeCell ref="E56:H56"/>
    <mergeCell ref="A45:C54"/>
    <mergeCell ref="A22:C26"/>
    <mergeCell ref="D26:G26"/>
    <mergeCell ref="G41:H42"/>
    <mergeCell ref="I41:J42"/>
    <mergeCell ref="I79:J83"/>
    <mergeCell ref="I56:J56"/>
    <mergeCell ref="A57:A99"/>
    <mergeCell ref="B57:D60"/>
    <mergeCell ref="I57:J60"/>
    <mergeCell ref="B71:D74"/>
    <mergeCell ref="I71:J74"/>
    <mergeCell ref="I61:J65"/>
    <mergeCell ref="B66:D70"/>
    <mergeCell ref="I66:J70"/>
    <mergeCell ref="I87:J91"/>
    <mergeCell ref="B113:J113"/>
    <mergeCell ref="B114:J114"/>
    <mergeCell ref="I106:J107"/>
    <mergeCell ref="G106:H107"/>
    <mergeCell ref="E90:G90"/>
    <mergeCell ref="E91:G91"/>
    <mergeCell ref="E105:G105"/>
    <mergeCell ref="E89:G89"/>
    <mergeCell ref="E99:G99"/>
    <mergeCell ref="A33:C34"/>
    <mergeCell ref="I33:J34"/>
    <mergeCell ref="A35:C36"/>
    <mergeCell ref="B97:D99"/>
    <mergeCell ref="I97:J99"/>
    <mergeCell ref="E97:G97"/>
    <mergeCell ref="E98:G98"/>
    <mergeCell ref="B61:D65"/>
    <mergeCell ref="I37:J40"/>
    <mergeCell ref="B87:D91"/>
    <mergeCell ref="A102:A105"/>
    <mergeCell ref="B102:D105"/>
    <mergeCell ref="I102:J105"/>
    <mergeCell ref="B75:D78"/>
    <mergeCell ref="I75:J78"/>
    <mergeCell ref="I30:J32"/>
    <mergeCell ref="I35:J36"/>
    <mergeCell ref="B79:D83"/>
    <mergeCell ref="A30:C32"/>
    <mergeCell ref="I100:J101"/>
    <mergeCell ref="C4:J4"/>
    <mergeCell ref="C5:J5"/>
    <mergeCell ref="C7:J7"/>
    <mergeCell ref="C8:J8"/>
    <mergeCell ref="I27:J29"/>
    <mergeCell ref="A1:G1"/>
    <mergeCell ref="H1:J1"/>
    <mergeCell ref="C10:J10"/>
    <mergeCell ref="C11:J11"/>
    <mergeCell ref="A2:J2"/>
    <mergeCell ref="A16:C16"/>
    <mergeCell ref="D16:H16"/>
    <mergeCell ref="I16:J16"/>
    <mergeCell ref="B112:J112"/>
    <mergeCell ref="B116:J116"/>
    <mergeCell ref="B84:D86"/>
    <mergeCell ref="I84:J86"/>
    <mergeCell ref="B115:J115"/>
    <mergeCell ref="B111:J111"/>
    <mergeCell ref="G100:H101"/>
  </mergeCells>
  <printOptions horizontalCentered="1" verticalCentered="1"/>
  <pageMargins left="0.3937007874015748" right="0.3937007874015748" top="0.3937007874015748" bottom="0.3937007874015748" header="0.1968503937007874" footer="0.5118110236220472"/>
  <pageSetup fitToHeight="2" horizontalDpi="600" verticalDpi="600" orientation="portrait" paperSize="9" r:id="rId1"/>
  <rowBreaks count="1" manualBreakCount="1">
    <brk id="54" max="255" man="1"/>
  </rowBreaks>
</worksheet>
</file>

<file path=xl/worksheets/sheet2.xml><?xml version="1.0" encoding="utf-8"?>
<worksheet xmlns="http://schemas.openxmlformats.org/spreadsheetml/2006/main" xmlns:r="http://schemas.openxmlformats.org/officeDocument/2006/relationships">
  <dimension ref="A1:K116"/>
  <sheetViews>
    <sheetView view="pageBreakPreview" zoomScaleSheetLayoutView="100" zoomScalePageLayoutView="0" workbookViewId="0" topLeftCell="A1">
      <selection activeCell="E12" sqref="E12"/>
    </sheetView>
  </sheetViews>
  <sheetFormatPr defaultColWidth="9.00390625" defaultRowHeight="13.5"/>
  <cols>
    <col min="1" max="1" width="3.25390625" style="2" customWidth="1"/>
    <col min="2" max="2" width="4.25390625" style="2" customWidth="1"/>
    <col min="3" max="3" width="13.625" style="2" customWidth="1"/>
    <col min="4" max="4" width="4.75390625" style="2" customWidth="1"/>
    <col min="5" max="7" width="9.00390625" style="2" customWidth="1"/>
    <col min="8" max="8" width="24.50390625" style="2" customWidth="1"/>
    <col min="9" max="9" width="1.875" style="2" customWidth="1"/>
    <col min="10" max="10" width="14.375" style="2" customWidth="1"/>
    <col min="11" max="11" width="3.00390625" style="2" customWidth="1"/>
    <col min="12" max="16384" width="9.00390625" style="2" customWidth="1"/>
  </cols>
  <sheetData>
    <row r="1" spans="1:10" ht="18.75">
      <c r="A1" s="90" t="s">
        <v>101</v>
      </c>
      <c r="B1" s="91"/>
      <c r="C1" s="91"/>
      <c r="D1" s="91"/>
      <c r="E1" s="91"/>
      <c r="F1" s="91"/>
      <c r="G1" s="91"/>
      <c r="H1" s="92" t="s">
        <v>15</v>
      </c>
      <c r="I1" s="92"/>
      <c r="J1" s="92"/>
    </row>
    <row r="2" spans="1:10" ht="36.75" customHeight="1">
      <c r="A2" s="93" t="s">
        <v>95</v>
      </c>
      <c r="B2" s="94"/>
      <c r="C2" s="94"/>
      <c r="D2" s="94"/>
      <c r="E2" s="94"/>
      <c r="F2" s="94"/>
      <c r="G2" s="94"/>
      <c r="H2" s="94"/>
      <c r="I2" s="94"/>
      <c r="J2" s="94"/>
    </row>
    <row r="4" spans="1:10" s="36" customFormat="1" ht="14.25" customHeight="1">
      <c r="A4" s="3"/>
      <c r="B4" s="4" t="s">
        <v>9</v>
      </c>
      <c r="C4" s="81" t="s">
        <v>14</v>
      </c>
      <c r="D4" s="81"/>
      <c r="E4" s="81"/>
      <c r="F4" s="81"/>
      <c r="G4" s="81"/>
      <c r="H4" s="81"/>
      <c r="I4" s="81"/>
      <c r="J4" s="81"/>
    </row>
    <row r="5" spans="1:10" s="36" customFormat="1" ht="13.5">
      <c r="A5" s="37"/>
      <c r="B5" s="37"/>
      <c r="C5" s="82" t="s">
        <v>40</v>
      </c>
      <c r="D5" s="82"/>
      <c r="E5" s="82"/>
      <c r="F5" s="82"/>
      <c r="G5" s="82"/>
      <c r="H5" s="82"/>
      <c r="I5" s="82"/>
      <c r="J5" s="82"/>
    </row>
    <row r="6" spans="1:10" s="36" customFormat="1" ht="6" customHeight="1">
      <c r="A6" s="37"/>
      <c r="B6" s="37"/>
      <c r="C6" s="37"/>
      <c r="D6" s="37"/>
      <c r="E6" s="37"/>
      <c r="F6" s="37"/>
      <c r="G6" s="37"/>
      <c r="H6" s="37"/>
      <c r="I6" s="37"/>
      <c r="J6" s="37"/>
    </row>
    <row r="7" spans="2:10" s="36" customFormat="1" ht="13.5">
      <c r="B7" s="7" t="s">
        <v>10</v>
      </c>
      <c r="C7" s="83" t="s">
        <v>22</v>
      </c>
      <c r="D7" s="83"/>
      <c r="E7" s="83"/>
      <c r="F7" s="83"/>
      <c r="G7" s="83"/>
      <c r="H7" s="83"/>
      <c r="I7" s="83"/>
      <c r="J7" s="83"/>
    </row>
    <row r="8" spans="1:10" s="36" customFormat="1" ht="13.5">
      <c r="A8" s="37"/>
      <c r="B8" s="37"/>
      <c r="C8" s="83" t="s">
        <v>23</v>
      </c>
      <c r="D8" s="83"/>
      <c r="E8" s="83"/>
      <c r="F8" s="83"/>
      <c r="G8" s="83"/>
      <c r="H8" s="83"/>
      <c r="I8" s="83"/>
      <c r="J8" s="83"/>
    </row>
    <row r="9" spans="1:10" ht="6" customHeight="1">
      <c r="A9" s="8"/>
      <c r="B9" s="37"/>
      <c r="C9" s="8"/>
      <c r="D9" s="8"/>
      <c r="E9" s="8"/>
      <c r="F9" s="8"/>
      <c r="G9" s="8"/>
      <c r="H9" s="8"/>
      <c r="I9" s="8"/>
      <c r="J9" s="8"/>
    </row>
    <row r="10" spans="2:10" s="36" customFormat="1" ht="13.5">
      <c r="B10" s="7" t="s">
        <v>12</v>
      </c>
      <c r="C10" s="83" t="s">
        <v>106</v>
      </c>
      <c r="D10" s="83"/>
      <c r="E10" s="83"/>
      <c r="F10" s="83"/>
      <c r="G10" s="83"/>
      <c r="H10" s="83"/>
      <c r="I10" s="83"/>
      <c r="J10" s="83"/>
    </row>
    <row r="11" spans="1:10" s="36" customFormat="1" ht="13.5">
      <c r="A11" s="37"/>
      <c r="B11" s="9"/>
      <c r="C11" s="83" t="s">
        <v>24</v>
      </c>
      <c r="D11" s="83"/>
      <c r="E11" s="83"/>
      <c r="F11" s="83"/>
      <c r="G11" s="83"/>
      <c r="H11" s="83"/>
      <c r="I11" s="83"/>
      <c r="J11" s="83"/>
    </row>
    <row r="12" ht="22.5" customHeight="1">
      <c r="J12" s="10"/>
    </row>
    <row r="13" spans="1:10" s="51" customFormat="1" ht="38.25" customHeight="1">
      <c r="A13" s="184" t="s">
        <v>99</v>
      </c>
      <c r="B13" s="184"/>
      <c r="C13" s="193"/>
      <c r="D13" s="194"/>
      <c r="E13" s="194"/>
      <c r="F13" s="194"/>
      <c r="G13" s="194"/>
      <c r="H13" s="194"/>
      <c r="I13" s="195"/>
      <c r="J13" s="54"/>
    </row>
    <row r="14" spans="1:10" s="51" customFormat="1" ht="13.5">
      <c r="A14" s="53"/>
      <c r="B14" s="53"/>
      <c r="C14" s="49"/>
      <c r="D14" s="49"/>
      <c r="E14" s="49"/>
      <c r="F14" s="49"/>
      <c r="G14" s="49"/>
      <c r="H14" s="49"/>
      <c r="I14" s="49"/>
      <c r="J14" s="50"/>
    </row>
    <row r="15" spans="1:2" ht="27" customHeight="1">
      <c r="A15" s="11" t="s">
        <v>1</v>
      </c>
      <c r="B15" s="12"/>
    </row>
    <row r="16" spans="1:10" ht="15" customHeight="1" thickBot="1">
      <c r="A16" s="55" t="s">
        <v>0</v>
      </c>
      <c r="B16" s="56"/>
      <c r="C16" s="57"/>
      <c r="D16" s="58" t="s">
        <v>2</v>
      </c>
      <c r="E16" s="56"/>
      <c r="F16" s="56"/>
      <c r="G16" s="56"/>
      <c r="H16" s="57"/>
      <c r="I16" s="58" t="s">
        <v>3</v>
      </c>
      <c r="J16" s="59"/>
    </row>
    <row r="17" spans="1:10" ht="15" customHeight="1" thickTop="1">
      <c r="A17" s="167" t="s">
        <v>19</v>
      </c>
      <c r="B17" s="168"/>
      <c r="C17" s="169"/>
      <c r="D17" s="176" t="s">
        <v>44</v>
      </c>
      <c r="E17" s="177"/>
      <c r="F17" s="177"/>
      <c r="G17" s="177"/>
      <c r="H17" s="38">
        <v>100000</v>
      </c>
      <c r="I17" s="84">
        <f>SUM(H17:H21)</f>
        <v>400000</v>
      </c>
      <c r="J17" s="85"/>
    </row>
    <row r="18" spans="1:10" ht="15" customHeight="1">
      <c r="A18" s="170"/>
      <c r="B18" s="171"/>
      <c r="C18" s="172"/>
      <c r="D18" s="133" t="s">
        <v>45</v>
      </c>
      <c r="E18" s="178"/>
      <c r="F18" s="178"/>
      <c r="G18" s="178"/>
      <c r="H18" s="39">
        <v>300000</v>
      </c>
      <c r="I18" s="86"/>
      <c r="J18" s="87"/>
    </row>
    <row r="19" spans="1:10" ht="15" customHeight="1">
      <c r="A19" s="170"/>
      <c r="B19" s="171"/>
      <c r="C19" s="172"/>
      <c r="D19" s="133"/>
      <c r="E19" s="137"/>
      <c r="F19" s="137"/>
      <c r="G19" s="137"/>
      <c r="H19" s="39"/>
      <c r="I19" s="86"/>
      <c r="J19" s="87"/>
    </row>
    <row r="20" spans="1:10" ht="15" customHeight="1">
      <c r="A20" s="170"/>
      <c r="B20" s="171"/>
      <c r="C20" s="172"/>
      <c r="D20" s="133"/>
      <c r="E20" s="137"/>
      <c r="F20" s="137"/>
      <c r="G20" s="137"/>
      <c r="H20" s="39"/>
      <c r="I20" s="86"/>
      <c r="J20" s="87"/>
    </row>
    <row r="21" spans="1:10" ht="15" customHeight="1">
      <c r="A21" s="173"/>
      <c r="B21" s="174"/>
      <c r="C21" s="175"/>
      <c r="D21" s="133"/>
      <c r="E21" s="137"/>
      <c r="F21" s="137"/>
      <c r="G21" s="137"/>
      <c r="H21" s="40"/>
      <c r="I21" s="88"/>
      <c r="J21" s="89"/>
    </row>
    <row r="22" spans="1:10" ht="15" customHeight="1">
      <c r="A22" s="111" t="s">
        <v>103</v>
      </c>
      <c r="B22" s="112"/>
      <c r="C22" s="113"/>
      <c r="D22" s="131" t="s">
        <v>46</v>
      </c>
      <c r="E22" s="132"/>
      <c r="F22" s="132"/>
      <c r="G22" s="132"/>
      <c r="H22" s="38">
        <v>35000</v>
      </c>
      <c r="I22" s="84">
        <f>SUM(H22:H26)</f>
        <v>100000</v>
      </c>
      <c r="J22" s="85"/>
    </row>
    <row r="23" spans="1:10" ht="15" customHeight="1">
      <c r="A23" s="114"/>
      <c r="B23" s="115"/>
      <c r="C23" s="116"/>
      <c r="D23" s="133" t="s">
        <v>47</v>
      </c>
      <c r="E23" s="137"/>
      <c r="F23" s="137"/>
      <c r="G23" s="137"/>
      <c r="H23" s="39">
        <v>55000</v>
      </c>
      <c r="I23" s="86"/>
      <c r="J23" s="87"/>
    </row>
    <row r="24" spans="1:10" ht="15" customHeight="1">
      <c r="A24" s="114"/>
      <c r="B24" s="115"/>
      <c r="C24" s="116"/>
      <c r="D24" s="133" t="s">
        <v>48</v>
      </c>
      <c r="E24" s="137"/>
      <c r="F24" s="137"/>
      <c r="G24" s="137"/>
      <c r="H24" s="39">
        <v>10000</v>
      </c>
      <c r="I24" s="86"/>
      <c r="J24" s="87"/>
    </row>
    <row r="25" spans="1:10" ht="15" customHeight="1">
      <c r="A25" s="114"/>
      <c r="B25" s="115"/>
      <c r="C25" s="116"/>
      <c r="D25" s="133"/>
      <c r="E25" s="137"/>
      <c r="F25" s="137"/>
      <c r="G25" s="137"/>
      <c r="H25" s="39"/>
      <c r="I25" s="86"/>
      <c r="J25" s="87"/>
    </row>
    <row r="26" spans="1:10" ht="15" customHeight="1">
      <c r="A26" s="117"/>
      <c r="B26" s="118"/>
      <c r="C26" s="119"/>
      <c r="D26" s="133"/>
      <c r="E26" s="137"/>
      <c r="F26" s="137"/>
      <c r="G26" s="137"/>
      <c r="H26" s="40"/>
      <c r="I26" s="88"/>
      <c r="J26" s="89"/>
    </row>
    <row r="27" spans="1:10" ht="15" customHeight="1">
      <c r="A27" s="111" t="s">
        <v>4</v>
      </c>
      <c r="B27" s="112"/>
      <c r="C27" s="113"/>
      <c r="D27" s="131" t="s">
        <v>49</v>
      </c>
      <c r="E27" s="132"/>
      <c r="F27" s="132"/>
      <c r="G27" s="132"/>
      <c r="H27" s="38">
        <v>300000</v>
      </c>
      <c r="I27" s="84">
        <f>SUM(H27:H29)</f>
        <v>355000</v>
      </c>
      <c r="J27" s="85"/>
    </row>
    <row r="28" spans="1:10" ht="15" customHeight="1">
      <c r="A28" s="114"/>
      <c r="B28" s="115"/>
      <c r="C28" s="116"/>
      <c r="D28" s="133" t="s">
        <v>50</v>
      </c>
      <c r="E28" s="137"/>
      <c r="F28" s="137"/>
      <c r="G28" s="137"/>
      <c r="H28" s="39">
        <v>50000</v>
      </c>
      <c r="I28" s="86"/>
      <c r="J28" s="87"/>
    </row>
    <row r="29" spans="1:10" ht="15" customHeight="1">
      <c r="A29" s="117"/>
      <c r="B29" s="118"/>
      <c r="C29" s="119"/>
      <c r="D29" s="133" t="s">
        <v>51</v>
      </c>
      <c r="E29" s="137"/>
      <c r="F29" s="137"/>
      <c r="G29" s="137"/>
      <c r="H29" s="40">
        <v>5000</v>
      </c>
      <c r="I29" s="88"/>
      <c r="J29" s="89"/>
    </row>
    <row r="30" spans="1:10" ht="15" customHeight="1">
      <c r="A30" s="111" t="s">
        <v>43</v>
      </c>
      <c r="B30" s="112"/>
      <c r="C30" s="113"/>
      <c r="D30" s="131" t="s">
        <v>52</v>
      </c>
      <c r="E30" s="132"/>
      <c r="F30" s="132"/>
      <c r="G30" s="132"/>
      <c r="H30" s="41">
        <v>100000</v>
      </c>
      <c r="I30" s="84">
        <f>SUM(H30:H32)</f>
        <v>100000</v>
      </c>
      <c r="J30" s="85"/>
    </row>
    <row r="31" spans="1:10" ht="15" customHeight="1">
      <c r="A31" s="114"/>
      <c r="B31" s="115"/>
      <c r="C31" s="116"/>
      <c r="D31" s="133"/>
      <c r="E31" s="137"/>
      <c r="F31" s="137"/>
      <c r="G31" s="137"/>
      <c r="H31" s="39"/>
      <c r="I31" s="86"/>
      <c r="J31" s="87"/>
    </row>
    <row r="32" spans="1:10" ht="15" customHeight="1">
      <c r="A32" s="117"/>
      <c r="B32" s="118"/>
      <c r="C32" s="119"/>
      <c r="D32" s="133"/>
      <c r="E32" s="137"/>
      <c r="F32" s="137"/>
      <c r="G32" s="137"/>
      <c r="H32" s="42"/>
      <c r="I32" s="88"/>
      <c r="J32" s="89"/>
    </row>
    <row r="33" spans="1:10" ht="15" customHeight="1">
      <c r="A33" s="111" t="s">
        <v>7</v>
      </c>
      <c r="B33" s="112"/>
      <c r="C33" s="113"/>
      <c r="D33" s="131" t="s">
        <v>53</v>
      </c>
      <c r="E33" s="132"/>
      <c r="F33" s="132"/>
      <c r="G33" s="132"/>
      <c r="H33" s="38">
        <v>30000</v>
      </c>
      <c r="I33" s="84">
        <f>SUM(H33:H34)</f>
        <v>30000</v>
      </c>
      <c r="J33" s="85"/>
    </row>
    <row r="34" spans="1:10" ht="15" customHeight="1">
      <c r="A34" s="117"/>
      <c r="B34" s="118"/>
      <c r="C34" s="119"/>
      <c r="D34" s="133"/>
      <c r="E34" s="137"/>
      <c r="F34" s="137"/>
      <c r="G34" s="137"/>
      <c r="H34" s="40"/>
      <c r="I34" s="88"/>
      <c r="J34" s="89"/>
    </row>
    <row r="35" spans="1:10" ht="15" customHeight="1">
      <c r="A35" s="111" t="s">
        <v>16</v>
      </c>
      <c r="B35" s="112"/>
      <c r="C35" s="113"/>
      <c r="D35" s="131" t="s">
        <v>54</v>
      </c>
      <c r="E35" s="132"/>
      <c r="F35" s="132"/>
      <c r="G35" s="132"/>
      <c r="H35" s="41">
        <v>50000</v>
      </c>
      <c r="I35" s="84">
        <f>SUM(H35:H36)</f>
        <v>50000</v>
      </c>
      <c r="J35" s="85"/>
    </row>
    <row r="36" spans="1:10" ht="15" customHeight="1">
      <c r="A36" s="117"/>
      <c r="B36" s="118"/>
      <c r="C36" s="119"/>
      <c r="D36" s="133"/>
      <c r="E36" s="137"/>
      <c r="F36" s="137"/>
      <c r="G36" s="137"/>
      <c r="H36" s="42"/>
      <c r="I36" s="88"/>
      <c r="J36" s="89"/>
    </row>
    <row r="37" spans="1:10" ht="15" customHeight="1">
      <c r="A37" s="111" t="s">
        <v>17</v>
      </c>
      <c r="B37" s="112"/>
      <c r="C37" s="113"/>
      <c r="D37" s="131" t="s">
        <v>55</v>
      </c>
      <c r="E37" s="132"/>
      <c r="F37" s="132"/>
      <c r="G37" s="132"/>
      <c r="H37" s="38">
        <v>50000</v>
      </c>
      <c r="I37" s="84">
        <f>SUM(H37:H40)</f>
        <v>50000</v>
      </c>
      <c r="J37" s="85"/>
    </row>
    <row r="38" spans="1:10" ht="15" customHeight="1">
      <c r="A38" s="114"/>
      <c r="B38" s="115"/>
      <c r="C38" s="116"/>
      <c r="D38" s="133"/>
      <c r="E38" s="137"/>
      <c r="F38" s="137"/>
      <c r="G38" s="137"/>
      <c r="H38" s="39"/>
      <c r="I38" s="86"/>
      <c r="J38" s="87"/>
    </row>
    <row r="39" spans="1:10" ht="15" customHeight="1">
      <c r="A39" s="114"/>
      <c r="B39" s="115"/>
      <c r="C39" s="116"/>
      <c r="D39" s="133"/>
      <c r="E39" s="137"/>
      <c r="F39" s="137"/>
      <c r="G39" s="137"/>
      <c r="H39" s="39"/>
      <c r="I39" s="86"/>
      <c r="J39" s="87"/>
    </row>
    <row r="40" spans="1:10" ht="15" customHeight="1">
      <c r="A40" s="155"/>
      <c r="B40" s="156"/>
      <c r="C40" s="157"/>
      <c r="D40" s="138"/>
      <c r="E40" s="139"/>
      <c r="F40" s="139"/>
      <c r="G40" s="139"/>
      <c r="H40" s="43"/>
      <c r="I40" s="109"/>
      <c r="J40" s="110"/>
    </row>
    <row r="41" spans="7:11" ht="13.5" customHeight="1">
      <c r="G41" s="77" t="s">
        <v>18</v>
      </c>
      <c r="H41" s="78"/>
      <c r="I41" s="120">
        <f>SUM(I17:J40)</f>
        <v>1085000</v>
      </c>
      <c r="J41" s="108"/>
      <c r="K41" s="13"/>
    </row>
    <row r="42" spans="7:11" ht="14.25" customHeight="1">
      <c r="G42" s="135"/>
      <c r="H42" s="136"/>
      <c r="I42" s="121"/>
      <c r="J42" s="110"/>
      <c r="K42" s="13"/>
    </row>
    <row r="43" spans="7:10" ht="13.5" customHeight="1">
      <c r="G43" s="14"/>
      <c r="I43" s="34"/>
      <c r="J43" s="35"/>
    </row>
    <row r="44" spans="1:10" ht="19.5" thickBot="1">
      <c r="A44" s="11" t="s">
        <v>41</v>
      </c>
      <c r="G44" s="14"/>
      <c r="I44" s="34"/>
      <c r="J44" s="35"/>
    </row>
    <row r="45" spans="1:10" ht="15" customHeight="1" thickBot="1">
      <c r="A45" s="158" t="s">
        <v>21</v>
      </c>
      <c r="B45" s="159"/>
      <c r="C45" s="160"/>
      <c r="D45" s="15"/>
      <c r="E45" s="16"/>
      <c r="F45" s="16"/>
      <c r="G45" s="16"/>
      <c r="H45" s="17"/>
      <c r="I45" s="148"/>
      <c r="J45" s="149"/>
    </row>
    <row r="46" spans="1:10" ht="15" customHeight="1" thickBot="1">
      <c r="A46" s="161"/>
      <c r="B46" s="162"/>
      <c r="C46" s="163"/>
      <c r="D46" s="18"/>
      <c r="E46" s="19"/>
      <c r="F46" s="19"/>
      <c r="G46" s="20" t="s">
        <v>96</v>
      </c>
      <c r="H46" s="46">
        <f>I106-I41</f>
        <v>1222900</v>
      </c>
      <c r="I46" s="150"/>
      <c r="J46" s="151"/>
    </row>
    <row r="47" spans="1:10" ht="15" customHeight="1" thickBot="1">
      <c r="A47" s="161"/>
      <c r="B47" s="162"/>
      <c r="C47" s="163"/>
      <c r="D47" s="18"/>
      <c r="E47" s="19"/>
      <c r="F47" s="19"/>
      <c r="G47" s="20"/>
      <c r="H47" s="1"/>
      <c r="I47" s="152"/>
      <c r="J47" s="151"/>
    </row>
    <row r="48" spans="1:10" ht="15" customHeight="1" thickBot="1">
      <c r="A48" s="161"/>
      <c r="B48" s="162"/>
      <c r="C48" s="163"/>
      <c r="D48" s="18"/>
      <c r="E48" s="19"/>
      <c r="F48" s="19"/>
      <c r="G48" s="21" t="s">
        <v>42</v>
      </c>
      <c r="H48" s="46">
        <f>ROUNDDOWN(H46*2/3,0)</f>
        <v>815266</v>
      </c>
      <c r="I48" s="150"/>
      <c r="J48" s="151"/>
    </row>
    <row r="49" spans="1:10" ht="15" customHeight="1" thickBot="1">
      <c r="A49" s="161"/>
      <c r="B49" s="162"/>
      <c r="C49" s="163"/>
      <c r="D49" s="18"/>
      <c r="E49" s="19"/>
      <c r="F49" s="19"/>
      <c r="G49" s="20"/>
      <c r="H49" s="1"/>
      <c r="I49" s="152"/>
      <c r="J49" s="151"/>
    </row>
    <row r="50" spans="1:10" ht="15" customHeight="1" thickBot="1">
      <c r="A50" s="161"/>
      <c r="B50" s="162"/>
      <c r="C50" s="163"/>
      <c r="D50" s="18"/>
      <c r="E50" s="19"/>
      <c r="F50" s="182" t="s">
        <v>90</v>
      </c>
      <c r="G50" s="183"/>
      <c r="H50" s="46">
        <f>ROUNDDOWN(MIN(H48,I101,500000),-3)</f>
        <v>500000</v>
      </c>
      <c r="I50" s="152"/>
      <c r="J50" s="151"/>
    </row>
    <row r="51" spans="1:10" ht="15" customHeight="1">
      <c r="A51" s="161"/>
      <c r="B51" s="162"/>
      <c r="C51" s="163"/>
      <c r="D51" s="18" t="s">
        <v>20</v>
      </c>
      <c r="E51" s="19"/>
      <c r="F51" s="19"/>
      <c r="G51" s="19"/>
      <c r="H51" s="1"/>
      <c r="I51" s="152"/>
      <c r="J51" s="151"/>
    </row>
    <row r="52" spans="1:10" ht="15" customHeight="1">
      <c r="A52" s="161"/>
      <c r="B52" s="162"/>
      <c r="C52" s="163"/>
      <c r="D52" s="18"/>
      <c r="E52" s="22" t="s">
        <v>94</v>
      </c>
      <c r="F52" s="19"/>
      <c r="G52" s="19"/>
      <c r="H52" s="1"/>
      <c r="I52" s="152"/>
      <c r="J52" s="151"/>
    </row>
    <row r="53" spans="1:10" ht="15" customHeight="1">
      <c r="A53" s="161"/>
      <c r="B53" s="162"/>
      <c r="C53" s="163"/>
      <c r="D53" s="18"/>
      <c r="E53" s="22" t="s">
        <v>93</v>
      </c>
      <c r="F53" s="19"/>
      <c r="G53" s="19"/>
      <c r="H53" s="1"/>
      <c r="I53" s="152"/>
      <c r="J53" s="151"/>
    </row>
    <row r="54" spans="1:10" ht="15" customHeight="1" thickBot="1">
      <c r="A54" s="164"/>
      <c r="B54" s="165"/>
      <c r="C54" s="166"/>
      <c r="D54" s="23"/>
      <c r="E54" s="24"/>
      <c r="F54" s="25"/>
      <c r="G54" s="25"/>
      <c r="H54" s="26"/>
      <c r="I54" s="153"/>
      <c r="J54" s="154"/>
    </row>
    <row r="55" spans="1:10" ht="18.75">
      <c r="A55" s="11" t="s">
        <v>5</v>
      </c>
      <c r="B55" s="12"/>
      <c r="I55" s="34"/>
      <c r="J55" s="34"/>
    </row>
    <row r="56" spans="1:10" ht="14.25" customHeight="1" thickBot="1">
      <c r="A56" s="55" t="s">
        <v>0</v>
      </c>
      <c r="B56" s="56"/>
      <c r="C56" s="56"/>
      <c r="D56" s="57"/>
      <c r="E56" s="58" t="s">
        <v>2</v>
      </c>
      <c r="F56" s="56"/>
      <c r="G56" s="56"/>
      <c r="H56" s="57"/>
      <c r="I56" s="58" t="s">
        <v>3</v>
      </c>
      <c r="J56" s="59"/>
    </row>
    <row r="57" spans="1:10" ht="13.5" customHeight="1" thickTop="1">
      <c r="A57" s="140" t="s">
        <v>8</v>
      </c>
      <c r="B57" s="143" t="s">
        <v>29</v>
      </c>
      <c r="C57" s="144"/>
      <c r="D57" s="145"/>
      <c r="E57" s="176" t="s">
        <v>56</v>
      </c>
      <c r="F57" s="179"/>
      <c r="G57" s="179"/>
      <c r="H57" s="44">
        <v>150000</v>
      </c>
      <c r="I57" s="146">
        <f>SUM(H57:H60)</f>
        <v>206000</v>
      </c>
      <c r="J57" s="147"/>
    </row>
    <row r="58" spans="1:10" ht="13.5" customHeight="1">
      <c r="A58" s="141"/>
      <c r="B58" s="64"/>
      <c r="C58" s="65"/>
      <c r="D58" s="66"/>
      <c r="E58" s="133" t="s">
        <v>57</v>
      </c>
      <c r="F58" s="137"/>
      <c r="G58" s="137"/>
      <c r="H58" s="39">
        <v>50000</v>
      </c>
      <c r="I58" s="72"/>
      <c r="J58" s="73"/>
    </row>
    <row r="59" spans="1:10" ht="13.5" customHeight="1">
      <c r="A59" s="141"/>
      <c r="B59" s="64"/>
      <c r="C59" s="65"/>
      <c r="D59" s="66"/>
      <c r="E59" s="133" t="s">
        <v>59</v>
      </c>
      <c r="F59" s="137"/>
      <c r="G59" s="137"/>
      <c r="H59" s="39">
        <v>4000</v>
      </c>
      <c r="I59" s="72"/>
      <c r="J59" s="73"/>
    </row>
    <row r="60" spans="1:10" ht="13.5" customHeight="1">
      <c r="A60" s="141"/>
      <c r="B60" s="67"/>
      <c r="C60" s="68"/>
      <c r="D60" s="69"/>
      <c r="E60" s="133" t="s">
        <v>58</v>
      </c>
      <c r="F60" s="137"/>
      <c r="G60" s="137"/>
      <c r="H60" s="40">
        <v>2000</v>
      </c>
      <c r="I60" s="74"/>
      <c r="J60" s="75"/>
    </row>
    <row r="61" spans="1:11" ht="13.5" customHeight="1">
      <c r="A61" s="141"/>
      <c r="B61" s="61" t="s">
        <v>30</v>
      </c>
      <c r="C61" s="62"/>
      <c r="D61" s="63"/>
      <c r="E61" s="131" t="s">
        <v>60</v>
      </c>
      <c r="F61" s="132"/>
      <c r="G61" s="132"/>
      <c r="H61" s="38">
        <v>50000</v>
      </c>
      <c r="I61" s="70">
        <f>SUM(H61:H65)</f>
        <v>395000</v>
      </c>
      <c r="J61" s="71"/>
      <c r="K61" s="27"/>
    </row>
    <row r="62" spans="1:10" ht="13.5" customHeight="1">
      <c r="A62" s="141"/>
      <c r="B62" s="64"/>
      <c r="C62" s="65"/>
      <c r="D62" s="66"/>
      <c r="E62" s="133" t="s">
        <v>61</v>
      </c>
      <c r="F62" s="137"/>
      <c r="G62" s="137"/>
      <c r="H62" s="39">
        <v>200000</v>
      </c>
      <c r="I62" s="72"/>
      <c r="J62" s="73"/>
    </row>
    <row r="63" spans="1:10" ht="13.5" customHeight="1">
      <c r="A63" s="141"/>
      <c r="B63" s="64"/>
      <c r="C63" s="65"/>
      <c r="D63" s="66"/>
      <c r="E63" s="133" t="s">
        <v>62</v>
      </c>
      <c r="F63" s="137"/>
      <c r="G63" s="137"/>
      <c r="H63" s="39">
        <v>100000</v>
      </c>
      <c r="I63" s="72"/>
      <c r="J63" s="73"/>
    </row>
    <row r="64" spans="1:10" ht="13.5" customHeight="1">
      <c r="A64" s="141"/>
      <c r="B64" s="64"/>
      <c r="C64" s="65"/>
      <c r="D64" s="66"/>
      <c r="E64" s="133" t="s">
        <v>63</v>
      </c>
      <c r="F64" s="137"/>
      <c r="G64" s="137"/>
      <c r="H64" s="39">
        <v>30000</v>
      </c>
      <c r="I64" s="72"/>
      <c r="J64" s="73"/>
    </row>
    <row r="65" spans="1:10" ht="13.5" customHeight="1">
      <c r="A65" s="141"/>
      <c r="B65" s="67"/>
      <c r="C65" s="68"/>
      <c r="D65" s="69"/>
      <c r="E65" s="133" t="s">
        <v>64</v>
      </c>
      <c r="F65" s="137"/>
      <c r="G65" s="137"/>
      <c r="H65" s="40">
        <v>15000</v>
      </c>
      <c r="I65" s="74"/>
      <c r="J65" s="75"/>
    </row>
    <row r="66" spans="1:10" ht="13.5" customHeight="1">
      <c r="A66" s="141"/>
      <c r="B66" s="61" t="s">
        <v>104</v>
      </c>
      <c r="C66" s="62"/>
      <c r="D66" s="63"/>
      <c r="E66" s="131" t="s">
        <v>65</v>
      </c>
      <c r="F66" s="132"/>
      <c r="G66" s="132"/>
      <c r="H66" s="38">
        <v>20000</v>
      </c>
      <c r="I66" s="84">
        <f>SUM(H66:H70)</f>
        <v>72000</v>
      </c>
      <c r="J66" s="85"/>
    </row>
    <row r="67" spans="1:10" ht="13.5" customHeight="1">
      <c r="A67" s="141"/>
      <c r="B67" s="64"/>
      <c r="C67" s="65"/>
      <c r="D67" s="66"/>
      <c r="E67" s="133" t="s">
        <v>66</v>
      </c>
      <c r="F67" s="137"/>
      <c r="G67" s="137"/>
      <c r="H67" s="39">
        <v>17000</v>
      </c>
      <c r="I67" s="86"/>
      <c r="J67" s="87"/>
    </row>
    <row r="68" spans="1:10" ht="13.5" customHeight="1">
      <c r="A68" s="141"/>
      <c r="B68" s="64"/>
      <c r="C68" s="65"/>
      <c r="D68" s="66"/>
      <c r="E68" s="133" t="s">
        <v>67</v>
      </c>
      <c r="F68" s="137"/>
      <c r="G68" s="137"/>
      <c r="H68" s="39">
        <v>35000</v>
      </c>
      <c r="I68" s="86"/>
      <c r="J68" s="87"/>
    </row>
    <row r="69" spans="1:10" ht="13.5" customHeight="1">
      <c r="A69" s="141"/>
      <c r="B69" s="64"/>
      <c r="C69" s="65"/>
      <c r="D69" s="66"/>
      <c r="E69" s="133"/>
      <c r="F69" s="137"/>
      <c r="G69" s="137"/>
      <c r="H69" s="39"/>
      <c r="I69" s="86"/>
      <c r="J69" s="87"/>
    </row>
    <row r="70" spans="1:10" ht="13.5" customHeight="1">
      <c r="A70" s="141"/>
      <c r="B70" s="67"/>
      <c r="C70" s="68"/>
      <c r="D70" s="69"/>
      <c r="E70" s="133"/>
      <c r="F70" s="137"/>
      <c r="G70" s="137"/>
      <c r="H70" s="40"/>
      <c r="I70" s="88"/>
      <c r="J70" s="89"/>
    </row>
    <row r="71" spans="1:10" ht="13.5" customHeight="1">
      <c r="A71" s="141"/>
      <c r="B71" s="61" t="s">
        <v>25</v>
      </c>
      <c r="C71" s="62"/>
      <c r="D71" s="63"/>
      <c r="E71" s="131" t="s">
        <v>68</v>
      </c>
      <c r="F71" s="132"/>
      <c r="G71" s="132"/>
      <c r="H71" s="38">
        <v>100000</v>
      </c>
      <c r="I71" s="84">
        <f>SUM(H71:H74)</f>
        <v>150000</v>
      </c>
      <c r="J71" s="85"/>
    </row>
    <row r="72" spans="1:10" ht="13.5" customHeight="1">
      <c r="A72" s="141"/>
      <c r="B72" s="64"/>
      <c r="C72" s="65"/>
      <c r="D72" s="66"/>
      <c r="E72" s="133" t="s">
        <v>69</v>
      </c>
      <c r="F72" s="137"/>
      <c r="G72" s="137"/>
      <c r="H72" s="39">
        <v>50000</v>
      </c>
      <c r="I72" s="86"/>
      <c r="J72" s="87"/>
    </row>
    <row r="73" spans="1:10" ht="13.5" customHeight="1">
      <c r="A73" s="141"/>
      <c r="B73" s="64"/>
      <c r="C73" s="65"/>
      <c r="D73" s="66"/>
      <c r="E73" s="133"/>
      <c r="F73" s="137"/>
      <c r="G73" s="137"/>
      <c r="H73" s="39"/>
      <c r="I73" s="86"/>
      <c r="J73" s="87"/>
    </row>
    <row r="74" spans="1:10" ht="13.5" customHeight="1">
      <c r="A74" s="141"/>
      <c r="B74" s="67"/>
      <c r="C74" s="68"/>
      <c r="D74" s="69"/>
      <c r="E74" s="133"/>
      <c r="F74" s="137"/>
      <c r="G74" s="137"/>
      <c r="H74" s="40"/>
      <c r="I74" s="88"/>
      <c r="J74" s="89"/>
    </row>
    <row r="75" spans="1:10" ht="13.5" customHeight="1">
      <c r="A75" s="141"/>
      <c r="B75" s="61" t="s">
        <v>26</v>
      </c>
      <c r="C75" s="62"/>
      <c r="D75" s="63"/>
      <c r="E75" s="131" t="s">
        <v>70</v>
      </c>
      <c r="F75" s="132"/>
      <c r="G75" s="132"/>
      <c r="H75" s="38">
        <v>30000</v>
      </c>
      <c r="I75" s="84">
        <f>SUM(H75:H78)</f>
        <v>70000</v>
      </c>
      <c r="J75" s="85"/>
    </row>
    <row r="76" spans="1:10" ht="13.5" customHeight="1">
      <c r="A76" s="141"/>
      <c r="B76" s="64"/>
      <c r="C76" s="65"/>
      <c r="D76" s="66"/>
      <c r="E76" s="133" t="s">
        <v>71</v>
      </c>
      <c r="F76" s="137"/>
      <c r="G76" s="137"/>
      <c r="H76" s="39">
        <v>22000</v>
      </c>
      <c r="I76" s="86"/>
      <c r="J76" s="87"/>
    </row>
    <row r="77" spans="1:10" ht="13.5" customHeight="1">
      <c r="A77" s="141"/>
      <c r="B77" s="64"/>
      <c r="C77" s="65"/>
      <c r="D77" s="66"/>
      <c r="E77" s="133" t="s">
        <v>72</v>
      </c>
      <c r="F77" s="137"/>
      <c r="G77" s="137"/>
      <c r="H77" s="39">
        <v>15000</v>
      </c>
      <c r="I77" s="86"/>
      <c r="J77" s="87"/>
    </row>
    <row r="78" spans="1:10" ht="13.5" customHeight="1">
      <c r="A78" s="141"/>
      <c r="B78" s="67"/>
      <c r="C78" s="68"/>
      <c r="D78" s="69"/>
      <c r="E78" s="133" t="s">
        <v>73</v>
      </c>
      <c r="F78" s="137"/>
      <c r="G78" s="137"/>
      <c r="H78" s="40">
        <v>3000</v>
      </c>
      <c r="I78" s="88"/>
      <c r="J78" s="89"/>
    </row>
    <row r="79" spans="1:10" ht="13.5" customHeight="1">
      <c r="A79" s="141"/>
      <c r="B79" s="61" t="s">
        <v>27</v>
      </c>
      <c r="C79" s="62"/>
      <c r="D79" s="63"/>
      <c r="E79" s="131" t="s">
        <v>74</v>
      </c>
      <c r="F79" s="132"/>
      <c r="G79" s="132"/>
      <c r="H79" s="38">
        <v>55000</v>
      </c>
      <c r="I79" s="84">
        <f>SUM(H79:H83)</f>
        <v>123000</v>
      </c>
      <c r="J79" s="85"/>
    </row>
    <row r="80" spans="1:10" ht="13.5" customHeight="1">
      <c r="A80" s="141"/>
      <c r="B80" s="64"/>
      <c r="C80" s="65"/>
      <c r="D80" s="66"/>
      <c r="E80" s="133" t="s">
        <v>75</v>
      </c>
      <c r="F80" s="134"/>
      <c r="G80" s="134"/>
      <c r="H80" s="39">
        <v>30000</v>
      </c>
      <c r="I80" s="86"/>
      <c r="J80" s="87"/>
    </row>
    <row r="81" spans="1:10" ht="13.5" customHeight="1">
      <c r="A81" s="141"/>
      <c r="B81" s="64"/>
      <c r="C81" s="65"/>
      <c r="D81" s="66"/>
      <c r="E81" s="133" t="s">
        <v>76</v>
      </c>
      <c r="F81" s="134"/>
      <c r="G81" s="134"/>
      <c r="H81" s="39">
        <v>13000</v>
      </c>
      <c r="I81" s="86"/>
      <c r="J81" s="87"/>
    </row>
    <row r="82" spans="1:10" ht="13.5" customHeight="1">
      <c r="A82" s="141"/>
      <c r="B82" s="64"/>
      <c r="C82" s="65"/>
      <c r="D82" s="66"/>
      <c r="E82" s="133" t="s">
        <v>77</v>
      </c>
      <c r="F82" s="134"/>
      <c r="G82" s="134"/>
      <c r="H82" s="39">
        <v>25000</v>
      </c>
      <c r="I82" s="86"/>
      <c r="J82" s="87"/>
    </row>
    <row r="83" spans="1:10" ht="13.5" customHeight="1">
      <c r="A83" s="141"/>
      <c r="B83" s="67"/>
      <c r="C83" s="68"/>
      <c r="D83" s="69"/>
      <c r="E83" s="191"/>
      <c r="F83" s="192"/>
      <c r="G83" s="192"/>
      <c r="H83" s="40"/>
      <c r="I83" s="88"/>
      <c r="J83" s="89"/>
    </row>
    <row r="84" spans="1:10" ht="13.5" customHeight="1">
      <c r="A84" s="141"/>
      <c r="B84" s="61" t="s">
        <v>28</v>
      </c>
      <c r="C84" s="62"/>
      <c r="D84" s="63"/>
      <c r="E84" s="131" t="s">
        <v>78</v>
      </c>
      <c r="F84" s="132"/>
      <c r="G84" s="132"/>
      <c r="H84" s="38">
        <v>30000</v>
      </c>
      <c r="I84" s="70">
        <f>SUM(H84:H86)</f>
        <v>30000</v>
      </c>
      <c r="J84" s="71"/>
    </row>
    <row r="85" spans="1:10" ht="13.5" customHeight="1">
      <c r="A85" s="141"/>
      <c r="B85" s="64"/>
      <c r="C85" s="65"/>
      <c r="D85" s="66"/>
      <c r="E85" s="133"/>
      <c r="F85" s="137"/>
      <c r="G85" s="137"/>
      <c r="H85" s="39"/>
      <c r="I85" s="72"/>
      <c r="J85" s="73"/>
    </row>
    <row r="86" spans="1:10" ht="13.5" customHeight="1">
      <c r="A86" s="141"/>
      <c r="B86" s="67"/>
      <c r="C86" s="68"/>
      <c r="D86" s="69"/>
      <c r="E86" s="133"/>
      <c r="F86" s="137"/>
      <c r="G86" s="137"/>
      <c r="H86" s="40"/>
      <c r="I86" s="74"/>
      <c r="J86" s="75"/>
    </row>
    <row r="87" spans="1:10" ht="13.5" customHeight="1">
      <c r="A87" s="141"/>
      <c r="B87" s="61" t="s">
        <v>31</v>
      </c>
      <c r="C87" s="62"/>
      <c r="D87" s="63"/>
      <c r="E87" s="131" t="s">
        <v>79</v>
      </c>
      <c r="F87" s="132"/>
      <c r="G87" s="132"/>
      <c r="H87" s="38">
        <v>3300</v>
      </c>
      <c r="I87" s="84">
        <f>SUM(H87:H91)</f>
        <v>53300</v>
      </c>
      <c r="J87" s="85"/>
    </row>
    <row r="88" spans="1:10" ht="13.5" customHeight="1">
      <c r="A88" s="141"/>
      <c r="B88" s="64"/>
      <c r="C88" s="65"/>
      <c r="D88" s="66"/>
      <c r="E88" s="133" t="s">
        <v>80</v>
      </c>
      <c r="F88" s="137"/>
      <c r="G88" s="137"/>
      <c r="H88" s="39">
        <v>5000</v>
      </c>
      <c r="I88" s="86"/>
      <c r="J88" s="87"/>
    </row>
    <row r="89" spans="1:10" ht="13.5" customHeight="1">
      <c r="A89" s="141"/>
      <c r="B89" s="64"/>
      <c r="C89" s="65"/>
      <c r="D89" s="66"/>
      <c r="E89" s="133" t="s">
        <v>81</v>
      </c>
      <c r="F89" s="137"/>
      <c r="G89" s="137"/>
      <c r="H89" s="39">
        <v>30000</v>
      </c>
      <c r="I89" s="86"/>
      <c r="J89" s="87"/>
    </row>
    <row r="90" spans="1:10" ht="13.5" customHeight="1">
      <c r="A90" s="141"/>
      <c r="B90" s="64"/>
      <c r="C90" s="65"/>
      <c r="D90" s="66"/>
      <c r="E90" s="133" t="s">
        <v>82</v>
      </c>
      <c r="F90" s="137"/>
      <c r="G90" s="137"/>
      <c r="H90" s="39">
        <v>15000</v>
      </c>
      <c r="I90" s="86"/>
      <c r="J90" s="87"/>
    </row>
    <row r="91" spans="1:10" ht="13.5" customHeight="1">
      <c r="A91" s="141"/>
      <c r="B91" s="67"/>
      <c r="C91" s="68"/>
      <c r="D91" s="69"/>
      <c r="E91" s="133"/>
      <c r="F91" s="137"/>
      <c r="G91" s="137"/>
      <c r="H91" s="40"/>
      <c r="I91" s="88"/>
      <c r="J91" s="89"/>
    </row>
    <row r="92" spans="1:10" ht="13.5" customHeight="1">
      <c r="A92" s="141"/>
      <c r="B92" s="61" t="s">
        <v>97</v>
      </c>
      <c r="C92" s="62"/>
      <c r="D92" s="63"/>
      <c r="E92" s="131" t="s">
        <v>83</v>
      </c>
      <c r="F92" s="132"/>
      <c r="G92" s="132"/>
      <c r="H92" s="38">
        <v>20000</v>
      </c>
      <c r="I92" s="84">
        <f>SUM(H92:H96)</f>
        <v>38600</v>
      </c>
      <c r="J92" s="85"/>
    </row>
    <row r="93" spans="1:10" ht="13.5" customHeight="1">
      <c r="A93" s="141"/>
      <c r="B93" s="64"/>
      <c r="C93" s="65"/>
      <c r="D93" s="66"/>
      <c r="E93" s="133" t="s">
        <v>84</v>
      </c>
      <c r="F93" s="137"/>
      <c r="G93" s="137"/>
      <c r="H93" s="39">
        <v>10000</v>
      </c>
      <c r="I93" s="86"/>
      <c r="J93" s="87"/>
    </row>
    <row r="94" spans="1:10" ht="13.5" customHeight="1">
      <c r="A94" s="141"/>
      <c r="B94" s="64"/>
      <c r="C94" s="65"/>
      <c r="D94" s="66"/>
      <c r="E94" s="133" t="s">
        <v>85</v>
      </c>
      <c r="F94" s="137"/>
      <c r="G94" s="137"/>
      <c r="H94" s="39">
        <v>5600</v>
      </c>
      <c r="I94" s="86"/>
      <c r="J94" s="87"/>
    </row>
    <row r="95" spans="1:10" ht="13.5" customHeight="1">
      <c r="A95" s="141"/>
      <c r="B95" s="64"/>
      <c r="C95" s="65"/>
      <c r="D95" s="66"/>
      <c r="E95" s="133" t="s">
        <v>86</v>
      </c>
      <c r="F95" s="137"/>
      <c r="G95" s="137"/>
      <c r="H95" s="39">
        <v>3000</v>
      </c>
      <c r="I95" s="86"/>
      <c r="J95" s="87"/>
    </row>
    <row r="96" spans="1:10" ht="13.5" customHeight="1">
      <c r="A96" s="141"/>
      <c r="B96" s="64"/>
      <c r="C96" s="65"/>
      <c r="D96" s="66"/>
      <c r="E96" s="133"/>
      <c r="F96" s="134"/>
      <c r="G96" s="134"/>
      <c r="H96" s="39"/>
      <c r="I96" s="86"/>
      <c r="J96" s="87"/>
    </row>
    <row r="97" spans="1:10" ht="13.5" customHeight="1">
      <c r="A97" s="141"/>
      <c r="B97" s="61" t="s">
        <v>100</v>
      </c>
      <c r="C97" s="62"/>
      <c r="D97" s="63"/>
      <c r="E97" s="131" t="s">
        <v>98</v>
      </c>
      <c r="F97" s="132"/>
      <c r="G97" s="132"/>
      <c r="H97" s="38">
        <v>20000</v>
      </c>
      <c r="I97" s="84">
        <f>SUM(H97:H99)</f>
        <v>20000</v>
      </c>
      <c r="J97" s="85"/>
    </row>
    <row r="98" spans="1:10" ht="13.5" customHeight="1">
      <c r="A98" s="141"/>
      <c r="B98" s="64"/>
      <c r="C98" s="65"/>
      <c r="D98" s="66"/>
      <c r="E98" s="133"/>
      <c r="F98" s="134"/>
      <c r="G98" s="134"/>
      <c r="H98" s="39"/>
      <c r="I98" s="86"/>
      <c r="J98" s="87"/>
    </row>
    <row r="99" spans="1:10" ht="13.5" customHeight="1">
      <c r="A99" s="142"/>
      <c r="B99" s="188"/>
      <c r="C99" s="189"/>
      <c r="D99" s="190"/>
      <c r="E99" s="138"/>
      <c r="F99" s="139"/>
      <c r="G99" s="139"/>
      <c r="H99" s="43"/>
      <c r="I99" s="109"/>
      <c r="J99" s="110"/>
    </row>
    <row r="100" spans="1:10" ht="13.5" customHeight="1">
      <c r="A100" s="28"/>
      <c r="B100" s="29"/>
      <c r="C100" s="29"/>
      <c r="D100" s="29"/>
      <c r="G100" s="77" t="s">
        <v>91</v>
      </c>
      <c r="H100" s="78"/>
      <c r="I100" s="120">
        <f>SUM(I57:J99)</f>
        <v>1157900</v>
      </c>
      <c r="J100" s="108"/>
    </row>
    <row r="101" spans="1:10" ht="13.5" customHeight="1">
      <c r="A101" s="28"/>
      <c r="B101" s="29"/>
      <c r="C101" s="29"/>
      <c r="D101" s="29"/>
      <c r="G101" s="79"/>
      <c r="H101" s="80"/>
      <c r="I101" s="121"/>
      <c r="J101" s="110"/>
    </row>
    <row r="102" spans="1:10" ht="13.5" customHeight="1">
      <c r="A102" s="95" t="s">
        <v>6</v>
      </c>
      <c r="B102" s="98" t="s">
        <v>32</v>
      </c>
      <c r="C102" s="99"/>
      <c r="D102" s="100"/>
      <c r="E102" s="180" t="s">
        <v>87</v>
      </c>
      <c r="F102" s="181"/>
      <c r="G102" s="181"/>
      <c r="H102" s="45">
        <v>100000</v>
      </c>
      <c r="I102" s="107">
        <f>SUM(H102:H105)</f>
        <v>1150000</v>
      </c>
      <c r="J102" s="108"/>
    </row>
    <row r="103" spans="1:10" ht="13.5" customHeight="1">
      <c r="A103" s="96"/>
      <c r="B103" s="101"/>
      <c r="C103" s="102"/>
      <c r="D103" s="103"/>
      <c r="E103" s="133" t="s">
        <v>88</v>
      </c>
      <c r="F103" s="137"/>
      <c r="G103" s="137"/>
      <c r="H103" s="39">
        <v>50000</v>
      </c>
      <c r="I103" s="86"/>
      <c r="J103" s="87"/>
    </row>
    <row r="104" spans="1:10" ht="13.5" customHeight="1">
      <c r="A104" s="96"/>
      <c r="B104" s="101"/>
      <c r="C104" s="102"/>
      <c r="D104" s="103"/>
      <c r="E104" s="133" t="s">
        <v>89</v>
      </c>
      <c r="F104" s="137"/>
      <c r="G104" s="137"/>
      <c r="H104" s="39">
        <v>1000000</v>
      </c>
      <c r="I104" s="86"/>
      <c r="J104" s="87"/>
    </row>
    <row r="105" spans="1:10" ht="13.5" customHeight="1">
      <c r="A105" s="97"/>
      <c r="B105" s="104"/>
      <c r="C105" s="105"/>
      <c r="D105" s="106"/>
      <c r="E105" s="138"/>
      <c r="F105" s="139"/>
      <c r="G105" s="139"/>
      <c r="H105" s="43"/>
      <c r="I105" s="109"/>
      <c r="J105" s="110"/>
    </row>
    <row r="106" spans="7:10" ht="13.5" customHeight="1">
      <c r="G106" s="77" t="s">
        <v>92</v>
      </c>
      <c r="H106" s="78"/>
      <c r="I106" s="120">
        <f>I100+I102</f>
        <v>2307900</v>
      </c>
      <c r="J106" s="108"/>
    </row>
    <row r="107" spans="7:10" ht="13.5" customHeight="1">
      <c r="G107" s="135"/>
      <c r="H107" s="136"/>
      <c r="I107" s="121"/>
      <c r="J107" s="110"/>
    </row>
    <row r="108" ht="3" customHeight="1">
      <c r="J108" s="14"/>
    </row>
    <row r="109" spans="1:3" s="33" customFormat="1" ht="3" customHeight="1">
      <c r="A109" s="30"/>
      <c r="B109" s="31"/>
      <c r="C109" s="32"/>
    </row>
    <row r="110" spans="1:2" ht="15" customHeight="1">
      <c r="A110" s="9" t="s">
        <v>13</v>
      </c>
      <c r="B110" s="2" t="s">
        <v>34</v>
      </c>
    </row>
    <row r="111" spans="1:10" s="33" customFormat="1" ht="15" customHeight="1">
      <c r="A111" s="31" t="s">
        <v>11</v>
      </c>
      <c r="B111" s="76" t="s">
        <v>33</v>
      </c>
      <c r="C111" s="60"/>
      <c r="D111" s="60"/>
      <c r="E111" s="60"/>
      <c r="F111" s="60"/>
      <c r="G111" s="60"/>
      <c r="H111" s="60"/>
      <c r="I111" s="60"/>
      <c r="J111" s="60"/>
    </row>
    <row r="112" spans="1:10" s="33" customFormat="1" ht="15" customHeight="1">
      <c r="A112" s="31" t="s">
        <v>11</v>
      </c>
      <c r="B112" s="60" t="s">
        <v>35</v>
      </c>
      <c r="C112" s="60"/>
      <c r="D112" s="60"/>
      <c r="E112" s="60"/>
      <c r="F112" s="60"/>
      <c r="G112" s="60"/>
      <c r="H112" s="60"/>
      <c r="I112" s="60"/>
      <c r="J112" s="60"/>
    </row>
    <row r="113" spans="1:10" s="33" customFormat="1" ht="15" customHeight="1">
      <c r="A113" s="31" t="s">
        <v>11</v>
      </c>
      <c r="B113" s="60" t="s">
        <v>36</v>
      </c>
      <c r="C113" s="60"/>
      <c r="D113" s="60"/>
      <c r="E113" s="60"/>
      <c r="F113" s="60"/>
      <c r="G113" s="60"/>
      <c r="H113" s="60"/>
      <c r="I113" s="60"/>
      <c r="J113" s="60"/>
    </row>
    <row r="114" spans="1:10" s="33" customFormat="1" ht="15" customHeight="1">
      <c r="A114" s="31" t="s">
        <v>11</v>
      </c>
      <c r="B114" s="60" t="s">
        <v>105</v>
      </c>
      <c r="C114" s="60"/>
      <c r="D114" s="60"/>
      <c r="E114" s="60"/>
      <c r="F114" s="60"/>
      <c r="G114" s="60"/>
      <c r="H114" s="60"/>
      <c r="I114" s="60"/>
      <c r="J114" s="60"/>
    </row>
    <row r="115" spans="1:10" s="33" customFormat="1" ht="15" customHeight="1">
      <c r="A115" s="31" t="s">
        <v>38</v>
      </c>
      <c r="B115" s="60" t="s">
        <v>37</v>
      </c>
      <c r="C115" s="60"/>
      <c r="D115" s="60"/>
      <c r="E115" s="60"/>
      <c r="F115" s="60"/>
      <c r="G115" s="60"/>
      <c r="H115" s="60"/>
      <c r="I115" s="60"/>
      <c r="J115" s="60"/>
    </row>
    <row r="116" spans="1:10" s="33" customFormat="1" ht="15" customHeight="1">
      <c r="A116" s="31" t="s">
        <v>11</v>
      </c>
      <c r="B116" s="60" t="s">
        <v>39</v>
      </c>
      <c r="C116" s="60"/>
      <c r="D116" s="60"/>
      <c r="E116" s="60"/>
      <c r="F116" s="60"/>
      <c r="G116" s="60"/>
      <c r="H116" s="60"/>
      <c r="I116" s="60"/>
      <c r="J116" s="60"/>
    </row>
    <row r="117" ht="15" customHeight="1"/>
  </sheetData>
  <sheetProtection/>
  <mergeCells count="141">
    <mergeCell ref="I92:J96"/>
    <mergeCell ref="E92:G92"/>
    <mergeCell ref="E93:G93"/>
    <mergeCell ref="E94:G94"/>
    <mergeCell ref="A13:B13"/>
    <mergeCell ref="C13:I13"/>
    <mergeCell ref="A17:C21"/>
    <mergeCell ref="D17:G17"/>
    <mergeCell ref="I17:J21"/>
    <mergeCell ref="D18:G18"/>
    <mergeCell ref="A1:G1"/>
    <mergeCell ref="H1:J1"/>
    <mergeCell ref="A2:J2"/>
    <mergeCell ref="C4:J4"/>
    <mergeCell ref="C5:J5"/>
    <mergeCell ref="C7:J7"/>
    <mergeCell ref="C8:J8"/>
    <mergeCell ref="C10:J10"/>
    <mergeCell ref="C11:J11"/>
    <mergeCell ref="A16:C16"/>
    <mergeCell ref="D16:H16"/>
    <mergeCell ref="I16:J16"/>
    <mergeCell ref="D19:G19"/>
    <mergeCell ref="D20:G20"/>
    <mergeCell ref="D21:G21"/>
    <mergeCell ref="A22:C26"/>
    <mergeCell ref="D22:G22"/>
    <mergeCell ref="I22:J26"/>
    <mergeCell ref="D23:G23"/>
    <mergeCell ref="D24:G24"/>
    <mergeCell ref="D25:G25"/>
    <mergeCell ref="D26:G26"/>
    <mergeCell ref="A27:C29"/>
    <mergeCell ref="D27:G27"/>
    <mergeCell ref="I27:J29"/>
    <mergeCell ref="D28:G28"/>
    <mergeCell ref="D29:G29"/>
    <mergeCell ref="A30:C32"/>
    <mergeCell ref="D30:G30"/>
    <mergeCell ref="I30:J32"/>
    <mergeCell ref="D31:G31"/>
    <mergeCell ref="D32:G32"/>
    <mergeCell ref="A33:C34"/>
    <mergeCell ref="D33:G33"/>
    <mergeCell ref="I33:J34"/>
    <mergeCell ref="D34:G34"/>
    <mergeCell ref="A35:C36"/>
    <mergeCell ref="D35:G35"/>
    <mergeCell ref="I35:J36"/>
    <mergeCell ref="D36:G36"/>
    <mergeCell ref="A37:C40"/>
    <mergeCell ref="D37:G37"/>
    <mergeCell ref="I37:J40"/>
    <mergeCell ref="D38:G38"/>
    <mergeCell ref="D39:G39"/>
    <mergeCell ref="D40:G40"/>
    <mergeCell ref="G41:H42"/>
    <mergeCell ref="I41:J42"/>
    <mergeCell ref="A45:C54"/>
    <mergeCell ref="I45:J54"/>
    <mergeCell ref="A56:D56"/>
    <mergeCell ref="E56:H56"/>
    <mergeCell ref="I56:J56"/>
    <mergeCell ref="F50:G50"/>
    <mergeCell ref="A57:A99"/>
    <mergeCell ref="B57:D60"/>
    <mergeCell ref="E57:G57"/>
    <mergeCell ref="I57:J60"/>
    <mergeCell ref="E58:G58"/>
    <mergeCell ref="E59:G59"/>
    <mergeCell ref="E60:G60"/>
    <mergeCell ref="B61:D65"/>
    <mergeCell ref="E61:G61"/>
    <mergeCell ref="I61:J65"/>
    <mergeCell ref="E62:G62"/>
    <mergeCell ref="E63:G63"/>
    <mergeCell ref="E64:G64"/>
    <mergeCell ref="E65:G65"/>
    <mergeCell ref="B66:D70"/>
    <mergeCell ref="E66:G66"/>
    <mergeCell ref="I66:J70"/>
    <mergeCell ref="E67:G67"/>
    <mergeCell ref="E68:G68"/>
    <mergeCell ref="E69:G69"/>
    <mergeCell ref="E70:G70"/>
    <mergeCell ref="B71:D74"/>
    <mergeCell ref="E71:G71"/>
    <mergeCell ref="I71:J74"/>
    <mergeCell ref="E72:G72"/>
    <mergeCell ref="E73:G73"/>
    <mergeCell ref="E74:G74"/>
    <mergeCell ref="B75:D78"/>
    <mergeCell ref="E75:G75"/>
    <mergeCell ref="I75:J78"/>
    <mergeCell ref="E76:G76"/>
    <mergeCell ref="E77:G77"/>
    <mergeCell ref="E78:G78"/>
    <mergeCell ref="B79:D83"/>
    <mergeCell ref="E79:G79"/>
    <mergeCell ref="I79:J83"/>
    <mergeCell ref="E80:G80"/>
    <mergeCell ref="E82:G82"/>
    <mergeCell ref="E83:G83"/>
    <mergeCell ref="E81:G81"/>
    <mergeCell ref="B84:D86"/>
    <mergeCell ref="E84:G84"/>
    <mergeCell ref="I84:J86"/>
    <mergeCell ref="E85:G85"/>
    <mergeCell ref="E86:G86"/>
    <mergeCell ref="B87:D91"/>
    <mergeCell ref="E87:G87"/>
    <mergeCell ref="I87:J91"/>
    <mergeCell ref="E88:G88"/>
    <mergeCell ref="E89:G89"/>
    <mergeCell ref="E90:G90"/>
    <mergeCell ref="E91:G91"/>
    <mergeCell ref="B97:D99"/>
    <mergeCell ref="E97:G97"/>
    <mergeCell ref="I97:J99"/>
    <mergeCell ref="E98:G98"/>
    <mergeCell ref="E99:G99"/>
    <mergeCell ref="E95:G95"/>
    <mergeCell ref="E96:G96"/>
    <mergeCell ref="B92:D96"/>
    <mergeCell ref="G100:H101"/>
    <mergeCell ref="I100:J101"/>
    <mergeCell ref="A102:A105"/>
    <mergeCell ref="B102:D105"/>
    <mergeCell ref="E102:G102"/>
    <mergeCell ref="I102:J105"/>
    <mergeCell ref="E103:G103"/>
    <mergeCell ref="E104:G104"/>
    <mergeCell ref="E105:G105"/>
    <mergeCell ref="B115:J115"/>
    <mergeCell ref="B116:J116"/>
    <mergeCell ref="G106:H107"/>
    <mergeCell ref="I106:J107"/>
    <mergeCell ref="B111:J111"/>
    <mergeCell ref="B112:J112"/>
    <mergeCell ref="B113:J113"/>
    <mergeCell ref="B114:J114"/>
  </mergeCells>
  <printOptions horizontalCentered="1" verticalCentered="1"/>
  <pageMargins left="0.3937007874015748" right="0.3937007874015748" top="0.3937007874015748" bottom="0.3937007874015748" header="0.1968503937007874" footer="0.5118110236220472"/>
  <pageSetup fitToHeight="2" horizontalDpi="600" verticalDpi="600" orientation="portrait" paperSize="9"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SHISETU-2</cp:lastModifiedBy>
  <cp:lastPrinted>2020-10-01T09:47:19Z</cp:lastPrinted>
  <dcterms:created xsi:type="dcterms:W3CDTF">2006-03-06T08:02:49Z</dcterms:created>
  <dcterms:modified xsi:type="dcterms:W3CDTF">2020-10-17T07:30:05Z</dcterms:modified>
  <cp:category/>
  <cp:version/>
  <cp:contentType/>
  <cp:contentStatus/>
</cp:coreProperties>
</file>