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745" windowHeight="11265" activeTab="0"/>
  </bookViews>
  <sheets>
    <sheet name="様式２-２（計算式あり）" sheetId="1" r:id="rId1"/>
    <sheet name="様式２-２（見本記入例）" sheetId="2" r:id="rId2"/>
  </sheets>
  <definedNames/>
  <calcPr fullCalcOnLoad="1"/>
</workbook>
</file>

<file path=xl/sharedStrings.xml><?xml version="1.0" encoding="utf-8"?>
<sst xmlns="http://schemas.openxmlformats.org/spreadsheetml/2006/main" count="91" uniqueCount="55">
  <si>
    <t>項目</t>
  </si>
  <si>
    <t>内訳</t>
  </si>
  <si>
    <t>１．</t>
  </si>
  <si>
    <t>２．</t>
  </si>
  <si>
    <t>３．</t>
  </si>
  <si>
    <t>【見本記入例】</t>
  </si>
  <si>
    <t>　【その他の助成申請額の算定条件】</t>
  </si>
  <si>
    <t>助成金申請額</t>
  </si>
  <si>
    <t>助成金申請額の欄には、下記の「助成金申請上限額の算定方法」に従って算定した額を上限とする</t>
  </si>
  <si>
    <t>額を記入してください。</t>
  </si>
  <si>
    <t>内訳を記入してください。内容が確認できない場合は対象経費と認められない場合もあります。</t>
  </si>
  <si>
    <t>〇助成金申請上限額の算定方法</t>
  </si>
  <si>
    <r>
      <rPr>
        <b/>
        <sz val="10"/>
        <rFont val="ＭＳ Ｐゴシック"/>
        <family val="3"/>
      </rPr>
      <t xml:space="preserve">岡山市文化芸術活動支援『文化の灯を消さない！プロジェクト』
</t>
    </r>
    <r>
      <rPr>
        <b/>
        <sz val="16"/>
        <rFont val="ＭＳ Ｐゴシック"/>
        <family val="3"/>
      </rPr>
      <t>『発表の場の確保を支援』　経費内訳書</t>
    </r>
  </si>
  <si>
    <t>会場費（施設使用料+付属設備等の使用料）について、見本記入例を参考に、可能な限り詳細な積算</t>
  </si>
  <si>
    <t>必ず必要になります。</t>
  </si>
  <si>
    <t>自ら支払った経費であることを証明する書類（領収書や銀行振込明細書の写し等）の提出が</t>
  </si>
  <si>
    <t>（様式２-２）</t>
  </si>
  <si>
    <t>施設使用料</t>
  </si>
  <si>
    <t>その他</t>
  </si>
  <si>
    <t>対象経費（会場費）</t>
  </si>
  <si>
    <t>会場名</t>
  </si>
  <si>
    <t>付属設備等
使用料</t>
  </si>
  <si>
    <t>予算額（小計）</t>
  </si>
  <si>
    <t>予算額　小計（円）</t>
  </si>
  <si>
    <t>岡山シンフォニーホール　スタジオ1</t>
  </si>
  <si>
    <t>岡山シンフォニーホール　大ホール</t>
  </si>
  <si>
    <t>岡山シンフォニーホール　スタジオ2</t>
  </si>
  <si>
    <t>岡山シンフォニーホール　楽屋等</t>
  </si>
  <si>
    <t>岡山シンフォニーホール　大ホール</t>
  </si>
  <si>
    <t>岡山シンフォニーホール　大ホール　ほか</t>
  </si>
  <si>
    <t>施設利用日</t>
  </si>
  <si>
    <t>令和　　年　　月　　日　～　令和　　年　　月　　日</t>
  </si>
  <si>
    <t>計</t>
  </si>
  <si>
    <t>日間</t>
  </si>
  <si>
    <t>岡山シンフォニーホール　イベントホール</t>
  </si>
  <si>
    <t>（経費内訳）</t>
  </si>
  <si>
    <t>令和　2年　5月　2日　～　令和　2年　5月　3日</t>
  </si>
  <si>
    <t>日付</t>
  </si>
  <si>
    <t>対象経費計（Ａ）</t>
  </si>
  <si>
    <t>申請額（Ｂ）</t>
  </si>
  <si>
    <r>
      <rPr>
        <b/>
        <sz val="10"/>
        <rFont val="ＭＳ Ｐゴシック"/>
        <family val="3"/>
      </rPr>
      <t xml:space="preserve">岡山市文化芸術活動支援『文化の灯を消さない！プロジェクト』
</t>
    </r>
    <r>
      <rPr>
        <b/>
        <sz val="16"/>
        <rFont val="ＭＳ Ｐゴシック"/>
        <family val="3"/>
      </rPr>
      <t>②　『 発表の場の確保を支援』　経費内訳書</t>
    </r>
  </si>
  <si>
    <t>事業名</t>
  </si>
  <si>
    <t>〇月〇日</t>
  </si>
  <si>
    <t>合計  （＝A）</t>
  </si>
  <si>
    <t>金額</t>
  </si>
  <si>
    <t>1日毎の
小計金額</t>
  </si>
  <si>
    <t>金　額</t>
  </si>
  <si>
    <t>日　付</t>
  </si>
  <si>
    <r>
      <t>額を記入してください。</t>
    </r>
    <r>
      <rPr>
        <sz val="11"/>
        <rFont val="ＭＳ Ｐゴシック"/>
        <family val="3"/>
      </rPr>
      <t>（日付ごとの金額も記入ください。）</t>
    </r>
  </si>
  <si>
    <r>
      <t>申請上限額／</t>
    </r>
    <r>
      <rPr>
        <sz val="8"/>
        <rFont val="ＭＳ Ｐゴシック"/>
        <family val="3"/>
      </rPr>
      <t>１日</t>
    </r>
  </si>
  <si>
    <r>
      <t>（２）</t>
    </r>
    <r>
      <rPr>
        <sz val="8"/>
        <rFont val="ＭＳ Ｐゴシック"/>
        <family val="3"/>
      </rPr>
      <t>千円未満切捨て（消費税及び地方消費税を含む））</t>
    </r>
  </si>
  <si>
    <r>
      <t>（１）上限額は、１</t>
    </r>
    <r>
      <rPr>
        <sz val="8"/>
        <rFont val="ＭＳ Ｐゴシック"/>
        <family val="3"/>
      </rPr>
      <t>日当たり５０万円。</t>
    </r>
  </si>
  <si>
    <r>
      <t>申請上限額／</t>
    </r>
    <r>
      <rPr>
        <sz val="8"/>
        <color indexed="8"/>
        <rFont val="ＭＳ Ｐゴシック"/>
        <family val="3"/>
      </rPr>
      <t>１日</t>
    </r>
  </si>
  <si>
    <r>
      <t>（１）上限額は、１</t>
    </r>
    <r>
      <rPr>
        <sz val="8"/>
        <color indexed="8"/>
        <rFont val="ＭＳ Ｐゴシック"/>
        <family val="3"/>
      </rPr>
      <t>日当たり５０万円。</t>
    </r>
  </si>
  <si>
    <r>
      <t>（２）</t>
    </r>
    <r>
      <rPr>
        <sz val="8"/>
        <color indexed="8"/>
        <rFont val="ＭＳ Ｐゴシック"/>
        <family val="3"/>
      </rPr>
      <t>千円未満切捨て（消費税及び地方消費税を含む））</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</si>
</sst>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円\ "/>
    <numFmt numFmtId="178" formatCode="#,###&quot;円&quot;\ "/>
    <numFmt numFmtId="179" formatCode="#,##0_);[Red]\(#,##0\)"/>
    <numFmt numFmtId="180" formatCode="#,##0;&quot;△ &quot;#,##0"/>
    <numFmt numFmtId="181" formatCode="[$]ggge&quot;年&quot;m&quot;月&quot;d&quot;日&quot;;@"/>
    <numFmt numFmtId="182" formatCode="[$-411]gge&quot;年&quot;m&quot;月&quot;d&quot;日&quot;;@"/>
    <numFmt numFmtId="183" formatCode="[$]gge&quot;年&quot;m&quot;月&quot;d&quot;日&quot;;@"/>
    <numFmt numFmtId="184" formatCode="&quot;Yes&quot;;&quot;Yes&quot;;&quot;No&quot;"/>
    <numFmt numFmtId="185" formatCode="&quot;True&quot;;&quot;True&quot;;&quot;False&quot;"/>
    <numFmt numFmtId="186" formatCode="&quot;On&quot;;&quot;On&quot;;&quot;Off&quot;"/>
    <numFmt numFmtId="187" formatCode="[$€-2]\ #,##0.00_);[Red]\([$€-2]\ #,##0.00\)"/>
  </numFmts>
  <fonts count="64">
    <font>
      <sz val="11"/>
      <name val="ＭＳ Ｐゴシック"/>
      <family val="3"/>
    </font>
    <font>
      <sz val="6"/>
      <name val="ＭＳ Ｐゴシック"/>
      <family val="3"/>
    </font>
    <font>
      <b/>
      <sz val="16"/>
      <name val="HGPｺﾞｼｯｸE"/>
      <family val="3"/>
    </font>
    <font>
      <b/>
      <sz val="16"/>
      <name val="ＭＳ Ｐゴシック"/>
      <family val="3"/>
    </font>
    <font>
      <b/>
      <sz val="10"/>
      <name val="ＭＳ Ｐゴシック"/>
      <family val="3"/>
    </font>
    <font>
      <b/>
      <sz val="12"/>
      <name val="ＭＳ Ｐゴシック"/>
      <family val="3"/>
    </font>
    <font>
      <b/>
      <sz val="16"/>
      <color indexed="10"/>
      <name val="HGPｺﾞｼｯｸE"/>
      <family val="3"/>
    </font>
    <font>
      <strike/>
      <sz val="8"/>
      <color indexed="10"/>
      <name val="ＭＳ Ｐゴシック"/>
      <family val="3"/>
    </font>
    <font>
      <sz val="8"/>
      <name val="ＭＳ Ｐゴシック"/>
      <family val="3"/>
    </font>
    <fon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0"/>
      <name val="ＭＳ Ｐゴシック"/>
      <family val="3"/>
    </font>
    <font>
      <b/>
      <sz val="11"/>
      <name val="ＭＳ Ｐゴシック"/>
      <family val="3"/>
    </font>
    <font>
      <sz val="12"/>
      <color indexed="8"/>
      <name val="ＭＳ Ｐゴシック"/>
      <family val="3"/>
    </font>
    <font>
      <sz val="10"/>
      <color indexed="8"/>
      <name val="ＭＳ Ｐゴシック"/>
      <family val="3"/>
    </font>
    <font>
      <b/>
      <sz val="14"/>
      <color indexed="9"/>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6"/>
      <name val="Calibri"/>
      <family val="3"/>
    </font>
    <font>
      <sz val="12"/>
      <name val="Calibri"/>
      <family val="3"/>
    </font>
    <font>
      <sz val="8"/>
      <name val="Calibri"/>
      <family val="3"/>
    </font>
    <font>
      <sz val="10"/>
      <name val="Calibri"/>
      <family val="3"/>
    </font>
    <font>
      <b/>
      <sz val="11"/>
      <name val="Calibri"/>
      <family val="3"/>
    </font>
    <font>
      <sz val="11"/>
      <color theme="1"/>
      <name val="Calibri"/>
      <family val="3"/>
    </font>
    <font>
      <b/>
      <sz val="11"/>
      <color theme="1"/>
      <name val="Calibri"/>
      <family val="3"/>
    </font>
    <font>
      <sz val="12"/>
      <color theme="1"/>
      <name val="Calibri"/>
      <family val="3"/>
    </font>
    <font>
      <sz val="10"/>
      <color theme="1"/>
      <name val="Calibri"/>
      <family val="3"/>
    </font>
    <font>
      <sz val="8"/>
      <color theme="1"/>
      <name val="Calibri"/>
      <family val="3"/>
    </font>
    <font>
      <b/>
      <sz val="14"/>
      <color indexed="9"/>
      <name val="Calibri"/>
      <family val="3"/>
    </font>
    <font>
      <b/>
      <sz val="12"/>
      <name val="Calibri"/>
      <family val="3"/>
    </font>
    <font>
      <sz val="11"/>
      <color theme="1"/>
      <name val="ＭＳ Ｐゴシック"/>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55"/>
      </left>
      <right>
        <color indexed="63"/>
      </right>
      <top style="medium"/>
      <bottom>
        <color indexed="63"/>
      </bottom>
    </border>
    <border>
      <left>
        <color indexed="63"/>
      </left>
      <right>
        <color indexed="63"/>
      </right>
      <top style="medium"/>
      <bottom>
        <color indexed="63"/>
      </bottom>
    </border>
    <border>
      <left style="thin">
        <color indexed="55"/>
      </left>
      <right>
        <color indexed="63"/>
      </right>
      <top>
        <color indexed="63"/>
      </top>
      <bottom>
        <color indexed="63"/>
      </bottom>
    </border>
    <border>
      <left style="thin">
        <color indexed="55"/>
      </left>
      <right>
        <color indexed="63"/>
      </right>
      <top>
        <color indexed="63"/>
      </top>
      <bottom style="medium"/>
    </border>
    <border>
      <left>
        <color indexed="63"/>
      </left>
      <right>
        <color indexed="63"/>
      </right>
      <top>
        <color indexed="63"/>
      </top>
      <bottom style="medium"/>
    </border>
    <border>
      <left>
        <color indexed="63"/>
      </left>
      <right style="thin">
        <color indexed="55"/>
      </right>
      <top>
        <color indexed="63"/>
      </top>
      <bottom>
        <color indexed="63"/>
      </bottom>
    </border>
    <border>
      <left>
        <color indexed="63"/>
      </left>
      <right style="thin">
        <color indexed="55"/>
      </right>
      <top>
        <color indexed="63"/>
      </top>
      <bottom style="thin"/>
    </border>
    <border>
      <left>
        <color indexed="63"/>
      </left>
      <right style="thin">
        <color indexed="55"/>
      </right>
      <top style="double">
        <color indexed="55"/>
      </top>
      <bottom>
        <color indexed="63"/>
      </bottom>
    </border>
    <border>
      <left>
        <color indexed="63"/>
      </left>
      <right style="thin">
        <color indexed="55"/>
      </right>
      <top style="thin"/>
      <bottom>
        <color indexed="63"/>
      </bottom>
    </border>
    <border>
      <left>
        <color indexed="63"/>
      </left>
      <right style="thin">
        <color indexed="55"/>
      </right>
      <top style="thin">
        <color indexed="55"/>
      </top>
      <bottom style="thin">
        <color indexed="55"/>
      </bottom>
    </border>
    <border>
      <left style="thin">
        <color indexed="55"/>
      </left>
      <right>
        <color indexed="63"/>
      </right>
      <top style="double">
        <color indexed="55"/>
      </top>
      <bottom>
        <color indexed="63"/>
      </bottom>
    </border>
    <border>
      <left style="thin">
        <color indexed="55"/>
      </left>
      <right>
        <color indexed="63"/>
      </right>
      <top style="thin">
        <color indexed="55"/>
      </top>
      <bottom style="thin">
        <color indexed="55"/>
      </bottom>
    </border>
    <border>
      <left style="thin">
        <color indexed="55"/>
      </left>
      <right>
        <color indexed="63"/>
      </right>
      <top style="thin">
        <color indexed="55"/>
      </top>
      <bottom>
        <color indexed="63"/>
      </bottom>
    </border>
    <border>
      <left style="thin">
        <color indexed="55"/>
      </left>
      <right>
        <color indexed="63"/>
      </right>
      <top style="thin"/>
      <bottom style="thin">
        <color indexed="55"/>
      </bottom>
    </border>
    <border>
      <left style="thin">
        <color indexed="55"/>
      </left>
      <right>
        <color indexed="63"/>
      </right>
      <top style="thin">
        <color indexed="55"/>
      </top>
      <bottom style="thin"/>
    </border>
    <border>
      <left style="thin">
        <color indexed="55"/>
      </left>
      <right>
        <color indexed="63"/>
      </right>
      <top>
        <color indexed="63"/>
      </top>
      <bottom style="thin">
        <color indexed="55"/>
      </bottom>
    </border>
    <border>
      <left style="thin">
        <color indexed="55"/>
      </left>
      <right>
        <color indexed="63"/>
      </right>
      <top style="thin">
        <color indexed="55"/>
      </top>
      <bottom style="double">
        <color indexed="55"/>
      </bottom>
    </border>
    <border>
      <left>
        <color indexed="63"/>
      </left>
      <right style="thin">
        <color indexed="55"/>
      </right>
      <top style="thin">
        <color indexed="55"/>
      </top>
      <bottom style="double">
        <color indexed="55"/>
      </bottom>
    </border>
    <border>
      <left style="thin">
        <color indexed="55"/>
      </left>
      <right style="thin">
        <color indexed="23"/>
      </right>
      <top style="thin">
        <color indexed="55"/>
      </top>
      <bottom style="thin">
        <color indexed="55"/>
      </bottom>
    </border>
    <border>
      <left style="double"/>
      <right>
        <color indexed="63"/>
      </right>
      <top style="medium"/>
      <bottom style="medium"/>
    </border>
    <border>
      <left>
        <color indexed="63"/>
      </left>
      <right>
        <color indexed="63"/>
      </right>
      <top style="medium"/>
      <bottom style="medium"/>
    </border>
    <border>
      <left style="thin">
        <color indexed="55"/>
      </left>
      <right>
        <color indexed="63"/>
      </right>
      <top style="double">
        <color indexed="55"/>
      </top>
      <bottom style="thin">
        <color indexed="55"/>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color indexed="55"/>
      </left>
      <right style="thin">
        <color indexed="55"/>
      </right>
      <top style="thin">
        <color indexed="55"/>
      </top>
      <bottom>
        <color indexed="63"/>
      </bottom>
    </border>
    <border>
      <left style="thin">
        <color indexed="55"/>
      </left>
      <right style="thin">
        <color indexed="55"/>
      </right>
      <top style="double">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style="double">
        <color indexed="55"/>
      </bottom>
    </border>
    <border>
      <left>
        <color indexed="63"/>
      </left>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23"/>
      </left>
      <right>
        <color indexed="63"/>
      </right>
      <top style="thin">
        <color indexed="55"/>
      </top>
      <bottom style="thin">
        <color indexed="55"/>
      </bottom>
    </border>
    <border>
      <left>
        <color indexed="63"/>
      </left>
      <right style="thin">
        <color indexed="23"/>
      </right>
      <top style="thin">
        <color indexed="55"/>
      </top>
      <bottom style="thin">
        <color indexed="55"/>
      </bottom>
    </border>
    <border>
      <left style="thin">
        <color indexed="55"/>
      </left>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55"/>
      </left>
      <right>
        <color indexed="63"/>
      </right>
      <top>
        <color indexed="63"/>
      </top>
      <bottom style="thin"/>
    </border>
    <border>
      <left>
        <color indexed="63"/>
      </left>
      <right>
        <color indexed="63"/>
      </right>
      <top>
        <color indexed="63"/>
      </top>
      <bottom style="thin"/>
    </border>
    <border>
      <left>
        <color indexed="63"/>
      </left>
      <right>
        <color indexed="63"/>
      </right>
      <top style="double">
        <color indexed="55"/>
      </top>
      <bottom>
        <color indexed="63"/>
      </bottom>
    </border>
    <border>
      <left style="medium"/>
      <right>
        <color indexed="63"/>
      </right>
      <top style="medium"/>
      <bottom>
        <color indexed="63"/>
      </bottom>
    </border>
    <border>
      <left>
        <color indexed="63"/>
      </left>
      <right style="thin">
        <color indexed="55"/>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color indexed="55"/>
      </right>
      <top>
        <color indexed="63"/>
      </top>
      <bottom style="medium"/>
    </border>
    <border>
      <left style="thin"/>
      <right>
        <color indexed="63"/>
      </right>
      <top>
        <color indexed="63"/>
      </top>
      <bottom style="double">
        <color indexed="55"/>
      </bottom>
    </border>
    <border>
      <left>
        <color indexed="63"/>
      </left>
      <right>
        <color indexed="63"/>
      </right>
      <top>
        <color indexed="63"/>
      </top>
      <bottom style="double">
        <color indexed="55"/>
      </bottom>
    </border>
    <border>
      <left>
        <color indexed="63"/>
      </left>
      <right style="thin">
        <color indexed="55"/>
      </right>
      <top>
        <color indexed="63"/>
      </top>
      <bottom style="double">
        <color indexed="55"/>
      </bottom>
    </border>
    <border>
      <left style="thin">
        <color indexed="23"/>
      </left>
      <right>
        <color indexed="63"/>
      </right>
      <top style="thin">
        <color indexed="55"/>
      </top>
      <bottom style="double">
        <color indexed="55"/>
      </bottom>
    </border>
    <border>
      <left>
        <color indexed="63"/>
      </left>
      <right style="thin">
        <color indexed="23"/>
      </right>
      <top style="thin">
        <color indexed="55"/>
      </top>
      <bottom style="double">
        <color indexed="55"/>
      </bottom>
    </border>
    <border>
      <left style="thin">
        <color indexed="23"/>
      </left>
      <right>
        <color indexed="63"/>
      </right>
      <top style="double">
        <color indexed="55"/>
      </top>
      <bottom>
        <color indexed="63"/>
      </bottom>
    </border>
    <border>
      <left>
        <color indexed="63"/>
      </left>
      <right style="thin">
        <color indexed="23"/>
      </right>
      <top style="double">
        <color indexed="55"/>
      </top>
      <bottom>
        <color indexed="63"/>
      </bottom>
    </border>
    <border>
      <left style="thin">
        <color indexed="23"/>
      </left>
      <right>
        <color indexed="63"/>
      </right>
      <top style="thin">
        <color indexed="55"/>
      </top>
      <bottom>
        <color indexed="63"/>
      </bottom>
    </border>
    <border>
      <left>
        <color indexed="63"/>
      </left>
      <right style="thin">
        <color indexed="23"/>
      </right>
      <top style="thin">
        <color indexed="55"/>
      </top>
      <bottom>
        <color indexed="63"/>
      </bottom>
    </border>
    <border>
      <left style="thin">
        <color indexed="23"/>
      </left>
      <right>
        <color indexed="63"/>
      </right>
      <top style="thin">
        <color indexed="55"/>
      </top>
      <bottom style="thin"/>
    </border>
    <border>
      <left>
        <color indexed="63"/>
      </left>
      <right style="thin">
        <color indexed="23"/>
      </right>
      <top style="thin">
        <color indexed="55"/>
      </top>
      <bottom style="thin"/>
    </border>
    <border>
      <left>
        <color indexed="63"/>
      </left>
      <right style="thin"/>
      <top>
        <color indexed="63"/>
      </top>
      <bottom>
        <color indexed="63"/>
      </bottom>
    </border>
    <border>
      <left style="thin">
        <color indexed="23"/>
      </left>
      <right>
        <color indexed="63"/>
      </right>
      <top style="thin"/>
      <bottom style="thin">
        <color indexed="55"/>
      </bottom>
    </border>
    <border>
      <left>
        <color indexed="63"/>
      </left>
      <right style="thin">
        <color indexed="23"/>
      </right>
      <top style="thin"/>
      <bottom style="thin">
        <color indexed="55"/>
      </bottom>
    </border>
    <border>
      <left>
        <color indexed="63"/>
      </left>
      <right style="thin"/>
      <top style="double">
        <color indexed="55"/>
      </top>
      <bottom>
        <color indexed="63"/>
      </bottom>
    </border>
    <border>
      <left style="thin">
        <color indexed="55"/>
      </left>
      <right>
        <color indexed="63"/>
      </right>
      <top>
        <color indexed="63"/>
      </top>
      <bottom style="double">
        <color indexed="55"/>
      </bottom>
    </border>
    <border>
      <left>
        <color indexed="63"/>
      </left>
      <right style="thin"/>
      <top>
        <color indexed="63"/>
      </top>
      <bottom style="double">
        <color indexed="55"/>
      </bottom>
    </border>
    <border>
      <left style="medium"/>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thin">
        <color indexed="23"/>
      </left>
      <right>
        <color indexed="63"/>
      </right>
      <top>
        <color indexed="63"/>
      </top>
      <bottom style="thin">
        <color indexed="55"/>
      </bottom>
    </border>
    <border>
      <left>
        <color indexed="63"/>
      </left>
      <right style="thin">
        <color indexed="23"/>
      </right>
      <top>
        <color indexed="63"/>
      </top>
      <bottom style="thin">
        <color indexed="55"/>
      </bottom>
    </border>
    <border>
      <left style="thin"/>
      <right style="thin">
        <color indexed="55"/>
      </right>
      <top style="double">
        <color indexed="55"/>
      </top>
      <bottom>
        <color indexed="63"/>
      </bottom>
    </border>
    <border>
      <left style="thin"/>
      <right style="thin">
        <color indexed="55"/>
      </right>
      <top>
        <color indexed="63"/>
      </top>
      <bottom>
        <color indexed="63"/>
      </bottom>
    </border>
    <border>
      <left style="thin"/>
      <right style="thin">
        <color indexed="55"/>
      </right>
      <top>
        <color indexed="63"/>
      </top>
      <bottom style="thin"/>
    </border>
    <border>
      <left>
        <color indexed="63"/>
      </left>
      <right style="thin">
        <color indexed="55"/>
      </right>
      <top style="thin">
        <color indexed="55"/>
      </top>
      <bottom>
        <color indexed="63"/>
      </bottom>
    </border>
    <border>
      <left>
        <color indexed="63"/>
      </left>
      <right style="thin">
        <color indexed="55"/>
      </right>
      <top style="double">
        <color indexed="55"/>
      </top>
      <bottom style="thin">
        <color indexed="55"/>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14">
    <xf numFmtId="0" fontId="0" fillId="0" borderId="0" xfId="0" applyAlignment="1">
      <alignment vertical="center"/>
    </xf>
    <xf numFmtId="180" fontId="50" fillId="0" borderId="0" xfId="0" applyNumberFormat="1" applyFont="1" applyAlignment="1">
      <alignment vertical="center"/>
    </xf>
    <xf numFmtId="180" fontId="33" fillId="0" borderId="0" xfId="0" applyNumberFormat="1" applyFont="1" applyAlignment="1">
      <alignment vertical="center" shrinkToFit="1"/>
    </xf>
    <xf numFmtId="180" fontId="33" fillId="0" borderId="0" xfId="0" applyNumberFormat="1" applyFont="1" applyAlignment="1" quotePrefix="1">
      <alignment horizontal="left" vertical="center" shrinkToFit="1"/>
    </xf>
    <xf numFmtId="180" fontId="50" fillId="0" borderId="0" xfId="0" applyNumberFormat="1" applyFont="1" applyAlignment="1">
      <alignment vertical="center" shrinkToFit="1"/>
    </xf>
    <xf numFmtId="180" fontId="50" fillId="0" borderId="0" xfId="0" applyNumberFormat="1" applyFont="1" applyAlignment="1">
      <alignment horizontal="left" vertical="center" shrinkToFit="1"/>
    </xf>
    <xf numFmtId="180" fontId="50" fillId="0" borderId="0" xfId="0" applyNumberFormat="1" applyFont="1" applyAlignment="1" quotePrefix="1">
      <alignment horizontal="left" vertical="center" shrinkToFit="1"/>
    </xf>
    <xf numFmtId="180" fontId="50" fillId="0" borderId="0" xfId="0" applyNumberFormat="1" applyFont="1" applyAlignment="1">
      <alignment horizontal="left" vertical="center" indent="1"/>
    </xf>
    <xf numFmtId="180" fontId="50" fillId="0" borderId="0" xfId="0" applyNumberFormat="1" applyFont="1" applyAlignment="1">
      <alignment horizontal="right" vertical="center" shrinkToFit="1"/>
    </xf>
    <xf numFmtId="180" fontId="50" fillId="0" borderId="0" xfId="0" applyNumberFormat="1" applyFont="1" applyAlignment="1">
      <alignment horizontal="left" vertical="center"/>
    </xf>
    <xf numFmtId="180" fontId="51" fillId="0" borderId="0" xfId="0" applyNumberFormat="1" applyFont="1" applyAlignment="1">
      <alignment horizontal="left" vertical="center"/>
    </xf>
    <xf numFmtId="180" fontId="52" fillId="0" borderId="0" xfId="0" applyNumberFormat="1" applyFont="1" applyAlignment="1">
      <alignment horizontal="left" vertical="center"/>
    </xf>
    <xf numFmtId="180" fontId="50" fillId="0" borderId="0" xfId="0" applyNumberFormat="1" applyFont="1" applyAlignment="1">
      <alignment horizontal="right" vertical="center"/>
    </xf>
    <xf numFmtId="180" fontId="50" fillId="0" borderId="10" xfId="0" applyNumberFormat="1" applyFont="1" applyBorder="1" applyAlignment="1">
      <alignment vertical="center"/>
    </xf>
    <xf numFmtId="180" fontId="50" fillId="0" borderId="11" xfId="0" applyNumberFormat="1" applyFont="1" applyBorder="1" applyAlignment="1">
      <alignment vertical="center"/>
    </xf>
    <xf numFmtId="180" fontId="50" fillId="0" borderId="12" xfId="0" applyNumberFormat="1" applyFont="1" applyBorder="1" applyAlignment="1">
      <alignment vertical="center"/>
    </xf>
    <xf numFmtId="180" fontId="50" fillId="0" borderId="0" xfId="0" applyNumberFormat="1" applyFont="1" applyBorder="1" applyAlignment="1">
      <alignment vertical="center"/>
    </xf>
    <xf numFmtId="180" fontId="50" fillId="0" borderId="0" xfId="0" applyNumberFormat="1" applyFont="1" applyBorder="1" applyAlignment="1">
      <alignment horizontal="right" vertical="center" indent="1"/>
    </xf>
    <xf numFmtId="180" fontId="53" fillId="0" borderId="0" xfId="0" applyNumberFormat="1" applyFont="1" applyBorder="1" applyAlignment="1">
      <alignment vertical="center"/>
    </xf>
    <xf numFmtId="180" fontId="50" fillId="0" borderId="13" xfId="0" applyNumberFormat="1" applyFont="1" applyBorder="1" applyAlignment="1">
      <alignment vertical="center"/>
    </xf>
    <xf numFmtId="180" fontId="53" fillId="0" borderId="14" xfId="0" applyNumberFormat="1" applyFont="1" applyBorder="1" applyAlignment="1">
      <alignment vertical="center"/>
    </xf>
    <xf numFmtId="180" fontId="50" fillId="0" borderId="14" xfId="0" applyNumberFormat="1" applyFont="1" applyBorder="1" applyAlignment="1">
      <alignment vertical="center"/>
    </xf>
    <xf numFmtId="180" fontId="41" fillId="0" borderId="0" xfId="0" applyNumberFormat="1" applyFont="1" applyAlignment="1">
      <alignment vertical="center"/>
    </xf>
    <xf numFmtId="180" fontId="52" fillId="0" borderId="0" xfId="0" applyNumberFormat="1" applyFont="1" applyAlignment="1">
      <alignment horizontal="center" vertical="center" textRotation="255"/>
    </xf>
    <xf numFmtId="180" fontId="52" fillId="0" borderId="0" xfId="0" applyNumberFormat="1" applyFont="1" applyAlignment="1">
      <alignment horizontal="left" vertical="top" wrapText="1"/>
    </xf>
    <xf numFmtId="180" fontId="52" fillId="0" borderId="0" xfId="0" applyNumberFormat="1" applyFont="1" applyAlignment="1">
      <alignment vertical="center"/>
    </xf>
    <xf numFmtId="180" fontId="52" fillId="0" borderId="0" xfId="0" applyNumberFormat="1" applyFont="1" applyAlignment="1">
      <alignment horizontal="right" vertical="center"/>
    </xf>
    <xf numFmtId="180" fontId="50" fillId="0" borderId="0" xfId="0" applyNumberFormat="1" applyFont="1" applyAlignment="1">
      <alignment vertical="center" shrinkToFit="1"/>
    </xf>
    <xf numFmtId="180" fontId="50" fillId="0" borderId="0" xfId="0" applyNumberFormat="1" applyFont="1" applyAlignment="1">
      <alignment horizontal="left" vertical="center" shrinkToFit="1"/>
    </xf>
    <xf numFmtId="180" fontId="54" fillId="0" borderId="15" xfId="0" applyNumberFormat="1" applyFont="1" applyBorder="1" applyAlignment="1">
      <alignment horizontal="right" vertical="center" shrinkToFit="1"/>
    </xf>
    <xf numFmtId="180" fontId="54" fillId="0" borderId="16" xfId="0" applyNumberFormat="1" applyFont="1" applyBorder="1" applyAlignment="1">
      <alignment horizontal="right" vertical="center" shrinkToFit="1"/>
    </xf>
    <xf numFmtId="180" fontId="54" fillId="0" borderId="17" xfId="0" applyNumberFormat="1" applyFont="1" applyBorder="1" applyAlignment="1">
      <alignment horizontal="right" vertical="center" shrinkToFit="1"/>
    </xf>
    <xf numFmtId="180" fontId="54" fillId="0" borderId="18" xfId="0" applyNumberFormat="1" applyFont="1" applyBorder="1" applyAlignment="1">
      <alignment horizontal="right" vertical="center" shrinkToFit="1"/>
    </xf>
    <xf numFmtId="180" fontId="54" fillId="0" borderId="16" xfId="0" applyNumberFormat="1" applyFont="1" applyBorder="1" applyAlignment="1">
      <alignment horizontal="right" vertical="center" shrinkToFit="1"/>
    </xf>
    <xf numFmtId="180" fontId="54" fillId="0" borderId="19" xfId="0" applyNumberFormat="1" applyFont="1" applyBorder="1" applyAlignment="1">
      <alignment horizontal="right" vertical="center" shrinkToFit="1"/>
    </xf>
    <xf numFmtId="181" fontId="54" fillId="0" borderId="20" xfId="0" applyNumberFormat="1" applyFont="1" applyBorder="1" applyAlignment="1">
      <alignment vertical="center" shrinkToFit="1"/>
    </xf>
    <xf numFmtId="181" fontId="54" fillId="0" borderId="21" xfId="0" applyNumberFormat="1" applyFont="1" applyBorder="1" applyAlignment="1">
      <alignment vertical="center" shrinkToFit="1"/>
    </xf>
    <xf numFmtId="181" fontId="54" fillId="0" borderId="22" xfId="0" applyNumberFormat="1" applyFont="1" applyBorder="1" applyAlignment="1">
      <alignment vertical="center" shrinkToFit="1"/>
    </xf>
    <xf numFmtId="181" fontId="54" fillId="0" borderId="23" xfId="0" applyNumberFormat="1" applyFont="1" applyBorder="1" applyAlignment="1">
      <alignment vertical="center" shrinkToFit="1"/>
    </xf>
    <xf numFmtId="181" fontId="54" fillId="0" borderId="24" xfId="0" applyNumberFormat="1" applyFont="1" applyBorder="1" applyAlignment="1">
      <alignment vertical="center" shrinkToFit="1"/>
    </xf>
    <xf numFmtId="181" fontId="54" fillId="0" borderId="25" xfId="0" applyNumberFormat="1" applyFont="1" applyBorder="1" applyAlignment="1">
      <alignment vertical="center" shrinkToFit="1"/>
    </xf>
    <xf numFmtId="180" fontId="52" fillId="31" borderId="26" xfId="0" applyNumberFormat="1" applyFont="1" applyFill="1" applyBorder="1" applyAlignment="1">
      <alignment horizontal="center" vertical="center"/>
    </xf>
    <xf numFmtId="180" fontId="52" fillId="31" borderId="27" xfId="0" applyNumberFormat="1" applyFont="1" applyFill="1" applyBorder="1" applyAlignment="1">
      <alignment horizontal="center" vertical="center"/>
    </xf>
    <xf numFmtId="181" fontId="54" fillId="0" borderId="28" xfId="0" applyNumberFormat="1" applyFont="1" applyBorder="1" applyAlignment="1">
      <alignment vertical="center" shrinkToFit="1"/>
    </xf>
    <xf numFmtId="180" fontId="50" fillId="0" borderId="29" xfId="0" applyNumberFormat="1" applyFont="1" applyBorder="1" applyAlignment="1">
      <alignment horizontal="center" vertical="center"/>
    </xf>
    <xf numFmtId="180" fontId="50" fillId="0" borderId="30" xfId="0" applyNumberFormat="1" applyFont="1" applyBorder="1" applyAlignment="1">
      <alignment horizontal="center" vertical="center"/>
    </xf>
    <xf numFmtId="0" fontId="50" fillId="0" borderId="0" xfId="0" applyFont="1" applyAlignment="1">
      <alignment horizontal="left" vertical="center"/>
    </xf>
    <xf numFmtId="0" fontId="50" fillId="0" borderId="0" xfId="0" applyFont="1" applyAlignment="1">
      <alignment vertical="center"/>
    </xf>
    <xf numFmtId="0" fontId="50" fillId="0" borderId="0" xfId="0" applyFont="1" applyAlignment="1">
      <alignment horizontal="center" vertical="center"/>
    </xf>
    <xf numFmtId="0" fontId="50" fillId="0" borderId="0" xfId="0" applyFont="1" applyBorder="1" applyAlignment="1">
      <alignment horizontal="left" vertical="center" wrapText="1" shrinkToFit="1"/>
    </xf>
    <xf numFmtId="0" fontId="41" fillId="0" borderId="0" xfId="0" applyFont="1" applyAlignment="1">
      <alignment horizontal="left" vertical="center"/>
    </xf>
    <xf numFmtId="0" fontId="41" fillId="0" borderId="0" xfId="0" applyFont="1" applyAlignment="1">
      <alignment vertical="center"/>
    </xf>
    <xf numFmtId="180" fontId="50" fillId="0" borderId="31" xfId="0" applyNumberFormat="1" applyFont="1" applyBorder="1" applyAlignment="1">
      <alignment vertical="center"/>
    </xf>
    <xf numFmtId="180" fontId="52" fillId="0" borderId="32" xfId="0" applyNumberFormat="1" applyFont="1" applyFill="1" applyBorder="1" applyAlignment="1">
      <alignment vertical="center" shrinkToFit="1"/>
    </xf>
    <xf numFmtId="180" fontId="52" fillId="0" borderId="33" xfId="0" applyNumberFormat="1" applyFont="1" applyFill="1" applyBorder="1" applyAlignment="1">
      <alignment vertical="center" shrinkToFit="1"/>
    </xf>
    <xf numFmtId="180" fontId="52" fillId="0" borderId="34" xfId="0" applyNumberFormat="1" applyFont="1" applyFill="1" applyBorder="1" applyAlignment="1">
      <alignment vertical="center" shrinkToFit="1"/>
    </xf>
    <xf numFmtId="180" fontId="52" fillId="0" borderId="11" xfId="0" applyNumberFormat="1" applyFont="1" applyFill="1" applyBorder="1" applyAlignment="1">
      <alignment vertical="center" shrinkToFit="1"/>
    </xf>
    <xf numFmtId="180" fontId="52" fillId="0" borderId="0" xfId="0" applyNumberFormat="1" applyFont="1" applyFill="1" applyBorder="1" applyAlignment="1">
      <alignment vertical="center" shrinkToFit="1"/>
    </xf>
    <xf numFmtId="180" fontId="52" fillId="0" borderId="14" xfId="0" applyNumberFormat="1" applyFont="1" applyFill="1" applyBorder="1" applyAlignment="1">
      <alignment vertical="center" shrinkToFit="1"/>
    </xf>
    <xf numFmtId="180" fontId="50" fillId="0" borderId="0" xfId="0" applyNumberFormat="1" applyFont="1" applyAlignment="1">
      <alignment horizontal="left" vertical="center" shrinkToFit="1"/>
    </xf>
    <xf numFmtId="180" fontId="55" fillId="0" borderId="0" xfId="0" applyNumberFormat="1" applyFont="1" applyFill="1" applyBorder="1" applyAlignment="1">
      <alignment horizontal="center" vertical="center"/>
    </xf>
    <xf numFmtId="0" fontId="55" fillId="0" borderId="0" xfId="0" applyFont="1" applyFill="1" applyBorder="1" applyAlignment="1">
      <alignment horizontal="center" vertical="center"/>
    </xf>
    <xf numFmtId="180" fontId="55" fillId="0" borderId="35" xfId="0" applyNumberFormat="1" applyFont="1" applyFill="1" applyBorder="1" applyAlignment="1">
      <alignment horizontal="center" vertical="center"/>
    </xf>
    <xf numFmtId="180" fontId="54" fillId="0" borderId="35" xfId="0" applyNumberFormat="1" applyFont="1" applyBorder="1" applyAlignment="1">
      <alignment horizontal="center" vertical="center"/>
    </xf>
    <xf numFmtId="180" fontId="55" fillId="0" borderId="36" xfId="0" applyNumberFormat="1" applyFont="1" applyFill="1" applyBorder="1" applyAlignment="1">
      <alignment horizontal="center" vertical="center"/>
    </xf>
    <xf numFmtId="180" fontId="50" fillId="0" borderId="36" xfId="0" applyNumberFormat="1" applyFont="1" applyBorder="1" applyAlignment="1">
      <alignment vertical="center"/>
    </xf>
    <xf numFmtId="180" fontId="55" fillId="0" borderId="37" xfId="0" applyNumberFormat="1" applyFont="1" applyFill="1" applyBorder="1" applyAlignment="1">
      <alignment horizontal="center" vertical="center"/>
    </xf>
    <xf numFmtId="180" fontId="50" fillId="0" borderId="37" xfId="0" applyNumberFormat="1" applyFont="1" applyBorder="1" applyAlignment="1">
      <alignment vertical="center"/>
    </xf>
    <xf numFmtId="180" fontId="55" fillId="0" borderId="38" xfId="0" applyNumberFormat="1" applyFont="1" applyFill="1" applyBorder="1" applyAlignment="1">
      <alignment horizontal="center" vertical="center"/>
    </xf>
    <xf numFmtId="180" fontId="50" fillId="0" borderId="38" xfId="0" applyNumberFormat="1" applyFont="1" applyBorder="1" applyAlignment="1">
      <alignment vertical="center"/>
    </xf>
    <xf numFmtId="180" fontId="50" fillId="0" borderId="39" xfId="0" applyNumberFormat="1" applyFont="1" applyBorder="1" applyAlignment="1">
      <alignment horizontal="center" vertical="center"/>
    </xf>
    <xf numFmtId="180" fontId="50" fillId="0" borderId="40" xfId="0" applyNumberFormat="1" applyFont="1" applyBorder="1" applyAlignment="1">
      <alignment vertical="center"/>
    </xf>
    <xf numFmtId="0" fontId="56" fillId="0" borderId="0" xfId="0" applyFont="1" applyAlignment="1">
      <alignment horizontal="left" vertical="center"/>
    </xf>
    <xf numFmtId="180" fontId="56" fillId="0" borderId="12" xfId="0" applyNumberFormat="1" applyFont="1" applyBorder="1" applyAlignment="1">
      <alignment vertical="center"/>
    </xf>
    <xf numFmtId="180" fontId="56" fillId="0" borderId="0" xfId="0" applyNumberFormat="1" applyFont="1" applyBorder="1" applyAlignment="1">
      <alignment vertical="center"/>
    </xf>
    <xf numFmtId="180" fontId="57" fillId="0" borderId="0" xfId="0" applyNumberFormat="1" applyFont="1" applyFill="1" applyBorder="1" applyAlignment="1">
      <alignment horizontal="center" vertical="center"/>
    </xf>
    <xf numFmtId="0" fontId="57" fillId="0" borderId="0" xfId="0" applyFont="1" applyFill="1" applyBorder="1" applyAlignment="1">
      <alignment horizontal="center" vertical="center"/>
    </xf>
    <xf numFmtId="180" fontId="58" fillId="0" borderId="0" xfId="0" applyNumberFormat="1" applyFont="1" applyFill="1" applyBorder="1" applyAlignment="1">
      <alignment vertical="center" shrinkToFit="1"/>
    </xf>
    <xf numFmtId="180" fontId="58" fillId="0" borderId="33" xfId="0" applyNumberFormat="1" applyFont="1" applyFill="1" applyBorder="1" applyAlignment="1">
      <alignment vertical="center" shrinkToFit="1"/>
    </xf>
    <xf numFmtId="180" fontId="56" fillId="0" borderId="35" xfId="0" applyNumberFormat="1" applyFont="1" applyFill="1" applyBorder="1" applyAlignment="1">
      <alignment horizontal="center" vertical="center"/>
    </xf>
    <xf numFmtId="180" fontId="59" fillId="0" borderId="35" xfId="0" applyNumberFormat="1" applyFont="1" applyBorder="1" applyAlignment="1">
      <alignment horizontal="center" vertical="center"/>
    </xf>
    <xf numFmtId="180" fontId="56" fillId="0" borderId="36" xfId="0" applyNumberFormat="1" applyFont="1" applyFill="1" applyBorder="1" applyAlignment="1">
      <alignment horizontal="center" vertical="center"/>
    </xf>
    <xf numFmtId="180" fontId="56" fillId="0" borderId="36" xfId="0" applyNumberFormat="1" applyFont="1" applyBorder="1" applyAlignment="1">
      <alignment vertical="center"/>
    </xf>
    <xf numFmtId="180" fontId="56" fillId="0" borderId="37" xfId="0" applyNumberFormat="1" applyFont="1" applyFill="1" applyBorder="1" applyAlignment="1">
      <alignment horizontal="center" vertical="center"/>
    </xf>
    <xf numFmtId="180" fontId="56" fillId="0" borderId="37" xfId="0" applyNumberFormat="1" applyFont="1" applyBorder="1" applyAlignment="1">
      <alignment vertical="center"/>
    </xf>
    <xf numFmtId="180" fontId="56" fillId="0" borderId="38" xfId="0" applyNumberFormat="1" applyFont="1" applyFill="1" applyBorder="1" applyAlignment="1">
      <alignment horizontal="center" vertical="center"/>
    </xf>
    <xf numFmtId="180" fontId="56" fillId="0" borderId="38" xfId="0" applyNumberFormat="1" applyFont="1" applyBorder="1" applyAlignment="1">
      <alignment vertical="center"/>
    </xf>
    <xf numFmtId="180" fontId="56" fillId="0" borderId="31" xfId="0" applyNumberFormat="1" applyFont="1" applyBorder="1" applyAlignment="1">
      <alignment vertical="center"/>
    </xf>
    <xf numFmtId="180" fontId="56" fillId="0" borderId="39" xfId="0" applyNumberFormat="1" applyFont="1" applyBorder="1" applyAlignment="1">
      <alignment horizontal="center" vertical="center"/>
    </xf>
    <xf numFmtId="180" fontId="56" fillId="0" borderId="40" xfId="0" applyNumberFormat="1" applyFont="1" applyBorder="1" applyAlignment="1">
      <alignment vertical="center"/>
    </xf>
    <xf numFmtId="180" fontId="60" fillId="0" borderId="0" xfId="0" applyNumberFormat="1" applyFont="1" applyBorder="1" applyAlignment="1">
      <alignment vertical="center"/>
    </xf>
    <xf numFmtId="180" fontId="56" fillId="0" borderId="13" xfId="0" applyNumberFormat="1" applyFont="1" applyBorder="1" applyAlignment="1">
      <alignment vertical="center"/>
    </xf>
    <xf numFmtId="180" fontId="60" fillId="0" borderId="14" xfId="0" applyNumberFormat="1" applyFont="1" applyBorder="1" applyAlignment="1">
      <alignment vertical="center"/>
    </xf>
    <xf numFmtId="180" fontId="56" fillId="0" borderId="14" xfId="0" applyNumberFormat="1" applyFont="1" applyBorder="1" applyAlignment="1">
      <alignment vertical="center"/>
    </xf>
    <xf numFmtId="180" fontId="58" fillId="0" borderId="14" xfId="0" applyNumberFormat="1" applyFont="1" applyFill="1" applyBorder="1" applyAlignment="1">
      <alignment vertical="center" shrinkToFit="1"/>
    </xf>
    <xf numFmtId="180" fontId="58" fillId="0" borderId="34" xfId="0" applyNumberFormat="1" applyFont="1" applyFill="1" applyBorder="1" applyAlignment="1">
      <alignment vertical="center" shrinkToFit="1"/>
    </xf>
    <xf numFmtId="180" fontId="61" fillId="33" borderId="41" xfId="0" applyNumberFormat="1" applyFont="1" applyFill="1" applyBorder="1" applyAlignment="1">
      <alignment horizontal="center" vertical="center"/>
    </xf>
    <xf numFmtId="180" fontId="61" fillId="33" borderId="42" xfId="0" applyNumberFormat="1" applyFont="1" applyFill="1" applyBorder="1" applyAlignment="1">
      <alignment horizontal="center" vertical="center"/>
    </xf>
    <xf numFmtId="180" fontId="61" fillId="33" borderId="43" xfId="0" applyNumberFormat="1" applyFont="1" applyFill="1" applyBorder="1" applyAlignment="1">
      <alignment horizontal="center" vertical="center"/>
    </xf>
    <xf numFmtId="180" fontId="61" fillId="33" borderId="44" xfId="0" applyNumberFormat="1" applyFont="1" applyFill="1" applyBorder="1" applyAlignment="1">
      <alignment horizontal="center" vertical="center"/>
    </xf>
    <xf numFmtId="180" fontId="54" fillId="0" borderId="45" xfId="0" applyNumberFormat="1" applyFont="1" applyBorder="1" applyAlignment="1">
      <alignment horizontal="center" vertical="center" shrinkToFit="1"/>
    </xf>
    <xf numFmtId="180" fontId="54" fillId="0" borderId="46" xfId="0" applyNumberFormat="1" applyFont="1" applyBorder="1" applyAlignment="1">
      <alignment horizontal="center" vertical="center" shrinkToFit="1"/>
    </xf>
    <xf numFmtId="180" fontId="52" fillId="31" borderId="47" xfId="0" applyNumberFormat="1" applyFont="1" applyFill="1" applyBorder="1" applyAlignment="1">
      <alignment horizontal="center" vertical="center"/>
    </xf>
    <xf numFmtId="180" fontId="52" fillId="31" borderId="48" xfId="0" applyNumberFormat="1" applyFont="1" applyFill="1" applyBorder="1" applyAlignment="1">
      <alignment horizontal="center" vertical="center"/>
    </xf>
    <xf numFmtId="180" fontId="52" fillId="31" borderId="18" xfId="0" applyNumberFormat="1" applyFont="1" applyFill="1" applyBorder="1" applyAlignment="1">
      <alignment horizontal="center" vertical="center"/>
    </xf>
    <xf numFmtId="0" fontId="50" fillId="0" borderId="0" xfId="0" applyFont="1" applyAlignment="1">
      <alignment horizontal="center" vertical="center"/>
    </xf>
    <xf numFmtId="0" fontId="50" fillId="0" borderId="49" xfId="0" applyFont="1" applyBorder="1" applyAlignment="1">
      <alignment horizontal="left" vertical="center" wrapText="1" shrinkToFit="1"/>
    </xf>
    <xf numFmtId="0" fontId="50" fillId="0" borderId="50" xfId="0" applyFont="1" applyBorder="1" applyAlignment="1">
      <alignment horizontal="left" vertical="center" wrapText="1" shrinkToFit="1"/>
    </xf>
    <xf numFmtId="0" fontId="50" fillId="0" borderId="51" xfId="0" applyFont="1" applyBorder="1" applyAlignment="1">
      <alignment horizontal="left" vertical="center" wrapText="1" shrinkToFit="1"/>
    </xf>
    <xf numFmtId="180" fontId="50" fillId="0" borderId="12" xfId="0" applyNumberFormat="1" applyFont="1" applyBorder="1" applyAlignment="1">
      <alignment horizontal="left" vertical="top" wrapText="1"/>
    </xf>
    <xf numFmtId="180" fontId="50" fillId="0" borderId="0" xfId="0" applyNumberFormat="1" applyFont="1" applyBorder="1" applyAlignment="1">
      <alignment horizontal="left" vertical="top" wrapText="1"/>
    </xf>
    <xf numFmtId="180" fontId="50" fillId="0" borderId="15" xfId="0" applyNumberFormat="1" applyFont="1" applyBorder="1" applyAlignment="1">
      <alignment horizontal="left" vertical="top" wrapText="1"/>
    </xf>
    <xf numFmtId="180" fontId="50" fillId="0" borderId="52" xfId="0" applyNumberFormat="1" applyFont="1" applyBorder="1" applyAlignment="1">
      <alignment horizontal="left" vertical="top" wrapText="1"/>
    </xf>
    <xf numFmtId="180" fontId="50" fillId="0" borderId="53" xfId="0" applyNumberFormat="1" applyFont="1" applyBorder="1" applyAlignment="1">
      <alignment horizontal="left" vertical="top" wrapText="1"/>
    </xf>
    <xf numFmtId="180" fontId="50" fillId="0" borderId="16" xfId="0" applyNumberFormat="1" applyFont="1" applyBorder="1" applyAlignment="1">
      <alignment horizontal="left" vertical="top" wrapText="1"/>
    </xf>
    <xf numFmtId="180" fontId="50" fillId="0" borderId="37" xfId="0" applyNumberFormat="1" applyFont="1" applyBorder="1" applyAlignment="1">
      <alignment horizontal="center" vertical="center" wrapText="1"/>
    </xf>
    <xf numFmtId="180" fontId="50" fillId="0" borderId="37" xfId="0" applyNumberFormat="1" applyFont="1" applyBorder="1" applyAlignment="1">
      <alignment horizontal="center" vertical="center"/>
    </xf>
    <xf numFmtId="180" fontId="50" fillId="0" borderId="35" xfId="0" applyNumberFormat="1" applyFont="1" applyBorder="1" applyAlignment="1">
      <alignment horizontal="center" vertical="center"/>
    </xf>
    <xf numFmtId="180" fontId="50" fillId="0" borderId="20" xfId="0" applyNumberFormat="1" applyFont="1" applyBorder="1" applyAlignment="1">
      <alignment horizontal="left" vertical="top" wrapText="1"/>
    </xf>
    <xf numFmtId="180" fontId="50" fillId="0" borderId="54" xfId="0" applyNumberFormat="1" applyFont="1" applyBorder="1" applyAlignment="1">
      <alignment horizontal="left" vertical="top" wrapText="1"/>
    </xf>
    <xf numFmtId="180" fontId="50" fillId="0" borderId="17" xfId="0" applyNumberFormat="1" applyFont="1" applyBorder="1" applyAlignment="1">
      <alignment horizontal="left" vertical="top" wrapText="1"/>
    </xf>
    <xf numFmtId="180" fontId="50" fillId="0" borderId="55" xfId="0" applyNumberFormat="1" applyFont="1" applyBorder="1" applyAlignment="1">
      <alignment horizontal="left" vertical="center"/>
    </xf>
    <xf numFmtId="180" fontId="50" fillId="0" borderId="11" xfId="0" applyNumberFormat="1" applyFont="1" applyBorder="1" applyAlignment="1">
      <alignment horizontal="left" vertical="center"/>
    </xf>
    <xf numFmtId="180" fontId="50" fillId="0" borderId="56" xfId="0" applyNumberFormat="1" applyFont="1" applyBorder="1" applyAlignment="1">
      <alignment horizontal="left" vertical="center"/>
    </xf>
    <xf numFmtId="180" fontId="50" fillId="0" borderId="57" xfId="0" applyNumberFormat="1" applyFont="1" applyBorder="1" applyAlignment="1">
      <alignment horizontal="left" vertical="center"/>
    </xf>
    <xf numFmtId="180" fontId="50" fillId="0" borderId="0" xfId="0" applyNumberFormat="1" applyFont="1" applyBorder="1" applyAlignment="1">
      <alignment horizontal="left" vertical="center"/>
    </xf>
    <xf numFmtId="180" fontId="50" fillId="0" borderId="15" xfId="0" applyNumberFormat="1" applyFont="1" applyBorder="1" applyAlignment="1">
      <alignment horizontal="left" vertical="center"/>
    </xf>
    <xf numFmtId="180" fontId="50" fillId="0" borderId="58" xfId="0" applyNumberFormat="1" applyFont="1" applyBorder="1" applyAlignment="1">
      <alignment horizontal="left" vertical="center"/>
    </xf>
    <xf numFmtId="180" fontId="50" fillId="0" borderId="14" xfId="0" applyNumberFormat="1" applyFont="1" applyBorder="1" applyAlignment="1">
      <alignment horizontal="left" vertical="center"/>
    </xf>
    <xf numFmtId="180" fontId="50" fillId="0" borderId="59" xfId="0" applyNumberFormat="1" applyFont="1" applyBorder="1" applyAlignment="1">
      <alignment horizontal="left" vertical="center"/>
    </xf>
    <xf numFmtId="180" fontId="50" fillId="0" borderId="26" xfId="0" applyNumberFormat="1" applyFont="1" applyBorder="1" applyAlignment="1">
      <alignment horizontal="right" vertical="center"/>
    </xf>
    <xf numFmtId="0" fontId="0" fillId="0" borderId="27" xfId="0" applyFont="1" applyBorder="1" applyAlignment="1">
      <alignment horizontal="right" vertical="center"/>
    </xf>
    <xf numFmtId="180" fontId="52" fillId="31" borderId="41" xfId="0" applyNumberFormat="1" applyFont="1" applyFill="1" applyBorder="1" applyAlignment="1">
      <alignment horizontal="center" vertical="center"/>
    </xf>
    <xf numFmtId="180" fontId="52" fillId="31" borderId="60" xfId="0" applyNumberFormat="1" applyFont="1" applyFill="1" applyBorder="1" applyAlignment="1">
      <alignment horizontal="center" vertical="center"/>
    </xf>
    <xf numFmtId="180" fontId="52" fillId="31" borderId="61" xfId="0" applyNumberFormat="1" applyFont="1" applyFill="1" applyBorder="1" applyAlignment="1">
      <alignment horizontal="center" vertical="center"/>
    </xf>
    <xf numFmtId="180" fontId="52" fillId="31" borderId="62" xfId="0" applyNumberFormat="1" applyFont="1" applyFill="1" applyBorder="1" applyAlignment="1">
      <alignment horizontal="center" vertical="center"/>
    </xf>
    <xf numFmtId="180" fontId="52" fillId="31" borderId="63" xfId="0" applyNumberFormat="1" applyFont="1" applyFill="1" applyBorder="1" applyAlignment="1">
      <alignment horizontal="center" vertical="center"/>
    </xf>
    <xf numFmtId="180" fontId="52" fillId="31" borderId="64" xfId="0" applyNumberFormat="1" applyFont="1" applyFill="1" applyBorder="1" applyAlignment="1">
      <alignment horizontal="center" vertical="center"/>
    </xf>
    <xf numFmtId="180" fontId="54" fillId="0" borderId="65" xfId="0" applyNumberFormat="1" applyFont="1" applyBorder="1" applyAlignment="1">
      <alignment horizontal="center" vertical="center" shrinkToFit="1"/>
    </xf>
    <xf numFmtId="180" fontId="54" fillId="0" borderId="66" xfId="0" applyNumberFormat="1" applyFont="1" applyBorder="1" applyAlignment="1">
      <alignment horizontal="center" vertical="center" shrinkToFit="1"/>
    </xf>
    <xf numFmtId="180" fontId="54" fillId="0" borderId="67" xfId="0" applyNumberFormat="1" applyFont="1" applyBorder="1" applyAlignment="1">
      <alignment horizontal="center" vertical="center" shrinkToFit="1"/>
    </xf>
    <xf numFmtId="180" fontId="54" fillId="0" borderId="68" xfId="0" applyNumberFormat="1" applyFont="1" applyBorder="1" applyAlignment="1">
      <alignment horizontal="center" vertical="center" shrinkToFit="1"/>
    </xf>
    <xf numFmtId="180" fontId="54" fillId="0" borderId="69" xfId="0" applyNumberFormat="1" applyFont="1" applyBorder="1" applyAlignment="1">
      <alignment horizontal="center" vertical="center" shrinkToFit="1"/>
    </xf>
    <xf numFmtId="180" fontId="54" fillId="0" borderId="70" xfId="0" applyNumberFormat="1" applyFont="1" applyBorder="1" applyAlignment="1">
      <alignment horizontal="center" vertical="center" shrinkToFit="1"/>
    </xf>
    <xf numFmtId="180" fontId="52" fillId="0" borderId="12" xfId="0" applyNumberFormat="1" applyFont="1" applyBorder="1" applyAlignment="1">
      <alignment vertical="center" shrinkToFit="1"/>
    </xf>
    <xf numFmtId="180" fontId="52" fillId="0" borderId="71" xfId="0" applyNumberFormat="1" applyFont="1" applyBorder="1" applyAlignment="1">
      <alignment vertical="center" shrinkToFit="1"/>
    </xf>
    <xf numFmtId="180" fontId="52" fillId="0" borderId="52" xfId="0" applyNumberFormat="1" applyFont="1" applyBorder="1" applyAlignment="1">
      <alignment vertical="center" shrinkToFit="1"/>
    </xf>
    <xf numFmtId="180" fontId="52" fillId="0" borderId="44" xfId="0" applyNumberFormat="1" applyFont="1" applyBorder="1" applyAlignment="1">
      <alignment vertical="center" shrinkToFit="1"/>
    </xf>
    <xf numFmtId="180" fontId="54" fillId="0" borderId="72" xfId="0" applyNumberFormat="1" applyFont="1" applyBorder="1" applyAlignment="1">
      <alignment horizontal="center" vertical="center" shrinkToFit="1"/>
    </xf>
    <xf numFmtId="180" fontId="54" fillId="0" borderId="73" xfId="0" applyNumberFormat="1" applyFont="1" applyBorder="1" applyAlignment="1">
      <alignment horizontal="center" vertical="center" shrinkToFit="1"/>
    </xf>
    <xf numFmtId="180" fontId="50" fillId="0" borderId="0" xfId="0" applyNumberFormat="1" applyFont="1" applyAlignment="1">
      <alignment horizontal="left" vertical="center" shrinkToFit="1"/>
    </xf>
    <xf numFmtId="180" fontId="50" fillId="0" borderId="0" xfId="0" applyNumberFormat="1" applyFont="1" applyAlignment="1">
      <alignment vertical="center" shrinkToFit="1"/>
    </xf>
    <xf numFmtId="180" fontId="52" fillId="34" borderId="20" xfId="0" applyNumberFormat="1" applyFont="1" applyFill="1" applyBorder="1" applyAlignment="1">
      <alignment vertical="center" shrinkToFit="1"/>
    </xf>
    <xf numFmtId="180" fontId="52" fillId="34" borderId="74" xfId="0" applyNumberFormat="1" applyFont="1" applyFill="1" applyBorder="1" applyAlignment="1">
      <alignment vertical="center" shrinkToFit="1"/>
    </xf>
    <xf numFmtId="180" fontId="52" fillId="34" borderId="12" xfId="0" applyNumberFormat="1" applyFont="1" applyFill="1" applyBorder="1" applyAlignment="1">
      <alignment vertical="center" shrinkToFit="1"/>
    </xf>
    <xf numFmtId="180" fontId="52" fillId="34" borderId="71" xfId="0" applyNumberFormat="1" applyFont="1" applyFill="1" applyBorder="1" applyAlignment="1">
      <alignment vertical="center" shrinkToFit="1"/>
    </xf>
    <xf numFmtId="0" fontId="6" fillId="0" borderId="0" xfId="0" applyFont="1" applyAlignment="1">
      <alignment horizontal="left" vertical="top" shrinkToFit="1"/>
    </xf>
    <xf numFmtId="0" fontId="2" fillId="0" borderId="0" xfId="0" applyFont="1" applyAlignment="1">
      <alignment horizontal="left" vertical="top" shrinkToFit="1"/>
    </xf>
    <xf numFmtId="180" fontId="51" fillId="0" borderId="0" xfId="0" applyNumberFormat="1" applyFont="1" applyAlignment="1">
      <alignment horizontal="right" vertical="top" shrinkToFit="1"/>
    </xf>
    <xf numFmtId="180" fontId="5" fillId="0" borderId="0" xfId="0" applyNumberFormat="1" applyFont="1" applyAlignment="1">
      <alignment horizontal="center" vertical="center" wrapText="1" shrinkToFit="1"/>
    </xf>
    <xf numFmtId="180" fontId="62" fillId="0" borderId="0" xfId="0" applyNumberFormat="1" applyFont="1" applyAlignment="1">
      <alignment horizontal="center" vertical="center" shrinkToFit="1"/>
    </xf>
    <xf numFmtId="180" fontId="52" fillId="31" borderId="42" xfId="0" applyNumberFormat="1" applyFont="1" applyFill="1" applyBorder="1" applyAlignment="1">
      <alignment horizontal="center" vertical="center"/>
    </xf>
    <xf numFmtId="180" fontId="52" fillId="31" borderId="75" xfId="0" applyNumberFormat="1" applyFont="1" applyFill="1" applyBorder="1" applyAlignment="1">
      <alignment horizontal="center" vertical="center"/>
    </xf>
    <xf numFmtId="180" fontId="52" fillId="31" borderId="76" xfId="0" applyNumberFormat="1" applyFont="1" applyFill="1" applyBorder="1" applyAlignment="1">
      <alignment horizontal="center" vertical="center"/>
    </xf>
    <xf numFmtId="180" fontId="50" fillId="0" borderId="77" xfId="0" applyNumberFormat="1" applyFont="1" applyBorder="1" applyAlignment="1">
      <alignment horizontal="center" vertical="center"/>
    </xf>
    <xf numFmtId="180" fontId="50" fillId="0" borderId="30" xfId="0" applyNumberFormat="1" applyFont="1" applyBorder="1" applyAlignment="1">
      <alignment horizontal="center" vertical="center"/>
    </xf>
    <xf numFmtId="180" fontId="54" fillId="0" borderId="30" xfId="0" applyNumberFormat="1" applyFont="1" applyBorder="1" applyAlignment="1">
      <alignment horizontal="center" vertical="center"/>
    </xf>
    <xf numFmtId="180" fontId="50" fillId="0" borderId="78" xfId="0" applyNumberFormat="1" applyFont="1" applyBorder="1" applyAlignment="1">
      <alignment horizontal="center" vertical="center"/>
    </xf>
    <xf numFmtId="180" fontId="52" fillId="0" borderId="79" xfId="0" applyNumberFormat="1" applyFont="1" applyBorder="1" applyAlignment="1">
      <alignment vertical="center" shrinkToFit="1"/>
    </xf>
    <xf numFmtId="180" fontId="52" fillId="0" borderId="43" xfId="0" applyNumberFormat="1" applyFont="1" applyBorder="1" applyAlignment="1">
      <alignment vertical="center" shrinkToFit="1"/>
    </xf>
    <xf numFmtId="180" fontId="54" fillId="0" borderId="80" xfId="0" applyNumberFormat="1" applyFont="1" applyBorder="1" applyAlignment="1">
      <alignment horizontal="center" vertical="center" shrinkToFit="1"/>
    </xf>
    <xf numFmtId="180" fontId="54" fillId="0" borderId="81" xfId="0" applyNumberFormat="1" applyFont="1" applyBorder="1" applyAlignment="1">
      <alignment horizontal="center" vertical="center" shrinkToFit="1"/>
    </xf>
    <xf numFmtId="180" fontId="50" fillId="0" borderId="47" xfId="0" applyNumberFormat="1" applyFont="1" applyBorder="1" applyAlignment="1">
      <alignment horizontal="left" vertical="top" wrapText="1"/>
    </xf>
    <xf numFmtId="180" fontId="50" fillId="0" borderId="48" xfId="0" applyNumberFormat="1" applyFont="1" applyBorder="1" applyAlignment="1">
      <alignment horizontal="left" vertical="top" wrapText="1"/>
    </xf>
    <xf numFmtId="180" fontId="50" fillId="0" borderId="18" xfId="0" applyNumberFormat="1" applyFont="1" applyBorder="1" applyAlignment="1">
      <alignment horizontal="left" vertical="top" wrapText="1"/>
    </xf>
    <xf numFmtId="180" fontId="52" fillId="0" borderId="82" xfId="0" applyNumberFormat="1" applyFont="1" applyBorder="1" applyAlignment="1">
      <alignment horizontal="center" vertical="center" textRotation="255"/>
    </xf>
    <xf numFmtId="180" fontId="52" fillId="0" borderId="83" xfId="0" applyNumberFormat="1" applyFont="1" applyBorder="1" applyAlignment="1">
      <alignment horizontal="center" vertical="center" textRotation="255"/>
    </xf>
    <xf numFmtId="180" fontId="52" fillId="0" borderId="84" xfId="0" applyNumberFormat="1" applyFont="1" applyBorder="1" applyAlignment="1">
      <alignment horizontal="center" vertical="center" textRotation="255"/>
    </xf>
    <xf numFmtId="180" fontId="52" fillId="34" borderId="47" xfId="0" applyNumberFormat="1" applyFont="1" applyFill="1" applyBorder="1" applyAlignment="1">
      <alignment vertical="center" shrinkToFit="1"/>
    </xf>
    <xf numFmtId="180" fontId="52" fillId="34" borderId="42" xfId="0" applyNumberFormat="1" applyFont="1" applyFill="1" applyBorder="1" applyAlignment="1">
      <alignment vertical="center" shrinkToFit="1"/>
    </xf>
    <xf numFmtId="180" fontId="52" fillId="34" borderId="52" xfId="0" applyNumberFormat="1" applyFont="1" applyFill="1" applyBorder="1" applyAlignment="1">
      <alignment vertical="center" shrinkToFit="1"/>
    </xf>
    <xf numFmtId="180" fontId="52" fillId="34" borderId="44" xfId="0" applyNumberFormat="1" applyFont="1" applyFill="1" applyBorder="1" applyAlignment="1">
      <alignment vertical="center" shrinkToFit="1"/>
    </xf>
    <xf numFmtId="180" fontId="50" fillId="0" borderId="25" xfId="0" applyNumberFormat="1" applyFont="1" applyBorder="1" applyAlignment="1">
      <alignment vertical="center"/>
    </xf>
    <xf numFmtId="0" fontId="0" fillId="0" borderId="39" xfId="0" applyFont="1" applyBorder="1" applyAlignment="1">
      <alignment vertical="center"/>
    </xf>
    <xf numFmtId="180" fontId="52" fillId="0" borderId="30" xfId="0" applyNumberFormat="1" applyFont="1" applyFill="1" applyBorder="1" applyAlignment="1">
      <alignment vertical="center" shrinkToFit="1"/>
    </xf>
    <xf numFmtId="0" fontId="0" fillId="0" borderId="78" xfId="0" applyBorder="1" applyAlignment="1">
      <alignment vertical="center"/>
    </xf>
    <xf numFmtId="180" fontId="61" fillId="33" borderId="77" xfId="0" applyNumberFormat="1" applyFont="1" applyFill="1" applyBorder="1" applyAlignment="1">
      <alignment horizontal="center" vertical="center"/>
    </xf>
    <xf numFmtId="0" fontId="0" fillId="0" borderId="30" xfId="0" applyBorder="1" applyAlignment="1">
      <alignment vertical="center"/>
    </xf>
    <xf numFmtId="180" fontId="50" fillId="0" borderId="22" xfId="0" applyNumberFormat="1" applyFont="1" applyBorder="1" applyAlignment="1">
      <alignment horizontal="center" vertical="center"/>
    </xf>
    <xf numFmtId="0" fontId="0" fillId="0" borderId="85" xfId="0" applyFont="1" applyBorder="1" applyAlignment="1">
      <alignment horizontal="center" vertical="center"/>
    </xf>
    <xf numFmtId="180" fontId="50" fillId="0" borderId="31" xfId="0" applyNumberFormat="1" applyFont="1" applyBorder="1" applyAlignment="1">
      <alignment horizontal="right" vertical="center"/>
    </xf>
    <xf numFmtId="0" fontId="0" fillId="0" borderId="86" xfId="0" applyFont="1" applyBorder="1" applyAlignment="1">
      <alignment horizontal="right" vertical="center"/>
    </xf>
    <xf numFmtId="180" fontId="50" fillId="0" borderId="21" xfId="0" applyNumberFormat="1" applyFont="1" applyBorder="1" applyAlignment="1">
      <alignment horizontal="right" vertical="center"/>
    </xf>
    <xf numFmtId="0" fontId="0" fillId="0" borderId="19" xfId="0" applyFont="1" applyBorder="1" applyAlignment="1">
      <alignment horizontal="right" vertical="center"/>
    </xf>
    <xf numFmtId="180" fontId="56" fillId="0" borderId="37" xfId="0" applyNumberFormat="1" applyFont="1" applyBorder="1" applyAlignment="1">
      <alignment horizontal="center" vertical="center" wrapText="1"/>
    </xf>
    <xf numFmtId="180" fontId="56" fillId="0" borderId="37" xfId="0" applyNumberFormat="1" applyFont="1" applyBorder="1" applyAlignment="1">
      <alignment horizontal="center" vertical="center"/>
    </xf>
    <xf numFmtId="180" fontId="56" fillId="0" borderId="35" xfId="0" applyNumberFormat="1" applyFont="1" applyBorder="1" applyAlignment="1">
      <alignment horizontal="center" vertical="center"/>
    </xf>
    <xf numFmtId="180" fontId="33" fillId="0" borderId="0" xfId="0" applyNumberFormat="1" applyFont="1" applyAlignment="1">
      <alignment horizontal="left" vertical="center" shrinkToFit="1"/>
    </xf>
    <xf numFmtId="180" fontId="56" fillId="0" borderId="38" xfId="0" applyNumberFormat="1" applyFont="1" applyBorder="1" applyAlignment="1">
      <alignment vertical="center"/>
    </xf>
    <xf numFmtId="0" fontId="63" fillId="0" borderId="38" xfId="0" applyFont="1" applyBorder="1" applyAlignment="1">
      <alignment vertical="center"/>
    </xf>
    <xf numFmtId="180" fontId="56" fillId="0" borderId="25" xfId="0" applyNumberFormat="1" applyFont="1" applyBorder="1" applyAlignment="1">
      <alignment vertical="center"/>
    </xf>
    <xf numFmtId="0" fontId="63" fillId="0" borderId="39" xfId="0" applyFont="1" applyBorder="1" applyAlignment="1">
      <alignment vertical="center"/>
    </xf>
    <xf numFmtId="0" fontId="56" fillId="0" borderId="0" xfId="0" applyFont="1" applyAlignment="1">
      <alignment horizontal="center" vertical="center"/>
    </xf>
    <xf numFmtId="0" fontId="56" fillId="0" borderId="49" xfId="0" applyFont="1" applyBorder="1" applyAlignment="1">
      <alignment horizontal="left" vertical="center" wrapText="1" shrinkToFit="1"/>
    </xf>
    <xf numFmtId="0" fontId="56" fillId="0" borderId="50" xfId="0" applyFont="1" applyBorder="1" applyAlignment="1">
      <alignment horizontal="left" vertical="center" wrapText="1" shrinkToFit="1"/>
    </xf>
    <xf numFmtId="0" fontId="56" fillId="0" borderId="51" xfId="0" applyFont="1" applyBorder="1" applyAlignment="1">
      <alignment horizontal="left" vertical="center" wrapText="1" shrinkToFit="1"/>
    </xf>
    <xf numFmtId="180" fontId="61" fillId="33" borderId="0" xfId="0" applyNumberFormat="1" applyFont="1" applyFill="1" applyBorder="1" applyAlignment="1">
      <alignment horizontal="center" vertical="center"/>
    </xf>
    <xf numFmtId="180" fontId="61" fillId="33" borderId="71" xfId="0" applyNumberFormat="1" applyFont="1" applyFill="1" applyBorder="1" applyAlignment="1">
      <alignment horizontal="center" vertical="center"/>
    </xf>
    <xf numFmtId="180" fontId="61" fillId="33" borderId="53" xfId="0" applyNumberFormat="1" applyFont="1" applyFill="1" applyBorder="1" applyAlignment="1">
      <alignment horizontal="center" vertical="center"/>
    </xf>
    <xf numFmtId="0" fontId="63" fillId="0" borderId="35" xfId="0" applyFont="1" applyBorder="1" applyAlignment="1">
      <alignment horizontal="center" vertical="center"/>
    </xf>
    <xf numFmtId="180" fontId="56" fillId="0" borderId="36" xfId="0" applyNumberFormat="1" applyFont="1" applyBorder="1" applyAlignment="1">
      <alignment vertical="center"/>
    </xf>
    <xf numFmtId="0" fontId="63" fillId="0" borderId="36" xfId="0" applyFont="1" applyBorder="1" applyAlignment="1">
      <alignment vertical="center"/>
    </xf>
    <xf numFmtId="180" fontId="56" fillId="0" borderId="37" xfId="0" applyNumberFormat="1" applyFont="1" applyBorder="1" applyAlignment="1">
      <alignment vertical="center"/>
    </xf>
    <xf numFmtId="0" fontId="63" fillId="0" borderId="37"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5"/>
  <sheetViews>
    <sheetView tabSelected="1" view="pageBreakPreview" zoomScaleSheetLayoutView="100" zoomScalePageLayoutView="0" workbookViewId="0" topLeftCell="A1">
      <selection activeCell="E56" sqref="E56"/>
    </sheetView>
  </sheetViews>
  <sheetFormatPr defaultColWidth="9.00390625" defaultRowHeight="13.5"/>
  <cols>
    <col min="1" max="1" width="3.25390625" style="1" customWidth="1"/>
    <col min="2" max="2" width="4.25390625" style="1" customWidth="1"/>
    <col min="3" max="3" width="5.25390625" style="1" customWidth="1"/>
    <col min="4" max="4" width="4.75390625" style="1" customWidth="1"/>
    <col min="5" max="5" width="17.625" style="1" customWidth="1"/>
    <col min="6" max="6" width="19.50390625" style="1" customWidth="1"/>
    <col min="7" max="7" width="7.75390625" style="1" customWidth="1"/>
    <col min="8" max="8" width="15.25390625" style="1" customWidth="1"/>
    <col min="9" max="9" width="15.125" style="1" customWidth="1"/>
    <col min="10" max="10" width="4.375" style="1" customWidth="1"/>
    <col min="11" max="11" width="3.00390625" style="1" customWidth="1"/>
    <col min="12" max="16384" width="9.00390625" style="1" customWidth="1"/>
  </cols>
  <sheetData>
    <row r="1" spans="1:10" ht="18.75">
      <c r="A1" s="156"/>
      <c r="B1" s="157"/>
      <c r="C1" s="157"/>
      <c r="D1" s="157"/>
      <c r="E1" s="157"/>
      <c r="F1" s="157"/>
      <c r="G1" s="157"/>
      <c r="H1" s="158" t="s">
        <v>16</v>
      </c>
      <c r="I1" s="158"/>
      <c r="J1" s="158"/>
    </row>
    <row r="2" spans="1:10" ht="36.75" customHeight="1">
      <c r="A2" s="159" t="s">
        <v>40</v>
      </c>
      <c r="B2" s="160"/>
      <c r="C2" s="160"/>
      <c r="D2" s="160"/>
      <c r="E2" s="160"/>
      <c r="F2" s="160"/>
      <c r="G2" s="160"/>
      <c r="H2" s="160"/>
      <c r="I2" s="160"/>
      <c r="J2" s="160"/>
    </row>
    <row r="4" spans="1:10" s="4" customFormat="1" ht="14.25" customHeight="1">
      <c r="A4" s="2"/>
      <c r="B4" s="6" t="s">
        <v>2</v>
      </c>
      <c r="C4" s="150" t="s">
        <v>13</v>
      </c>
      <c r="D4" s="150"/>
      <c r="E4" s="150"/>
      <c r="F4" s="150"/>
      <c r="G4" s="150"/>
      <c r="H4" s="150"/>
      <c r="I4" s="150"/>
      <c r="J4" s="150"/>
    </row>
    <row r="5" spans="1:10" s="4" customFormat="1" ht="13.5">
      <c r="A5" s="5"/>
      <c r="B5" s="59"/>
      <c r="C5" s="150" t="s">
        <v>10</v>
      </c>
      <c r="D5" s="150"/>
      <c r="E5" s="150"/>
      <c r="F5" s="150"/>
      <c r="G5" s="150"/>
      <c r="H5" s="150"/>
      <c r="I5" s="150"/>
      <c r="J5" s="150"/>
    </row>
    <row r="6" spans="1:10" s="4" customFormat="1" ht="6" customHeight="1">
      <c r="A6" s="5"/>
      <c r="B6" s="59"/>
      <c r="C6" s="59"/>
      <c r="D6" s="59"/>
      <c r="E6" s="59"/>
      <c r="F6" s="59"/>
      <c r="G6" s="59"/>
      <c r="H6" s="59"/>
      <c r="I6" s="59"/>
      <c r="J6" s="59"/>
    </row>
    <row r="7" spans="2:10" s="4" customFormat="1" ht="13.5">
      <c r="B7" s="6" t="s">
        <v>3</v>
      </c>
      <c r="C7" s="151" t="s">
        <v>8</v>
      </c>
      <c r="D7" s="151"/>
      <c r="E7" s="151"/>
      <c r="F7" s="151"/>
      <c r="G7" s="151"/>
      <c r="H7" s="151"/>
      <c r="I7" s="151"/>
      <c r="J7" s="151"/>
    </row>
    <row r="8" spans="1:10" s="4" customFormat="1" ht="13.5">
      <c r="A8" s="5"/>
      <c r="B8" s="59"/>
      <c r="C8" s="151" t="s">
        <v>48</v>
      </c>
      <c r="D8" s="151"/>
      <c r="E8" s="151"/>
      <c r="F8" s="151"/>
      <c r="G8" s="151"/>
      <c r="H8" s="151"/>
      <c r="I8" s="151"/>
      <c r="J8" s="151"/>
    </row>
    <row r="9" spans="1:10" ht="6" customHeight="1">
      <c r="A9" s="7"/>
      <c r="B9" s="59"/>
      <c r="C9" s="7"/>
      <c r="D9" s="7"/>
      <c r="E9" s="7"/>
      <c r="F9" s="7"/>
      <c r="G9" s="7"/>
      <c r="H9" s="7"/>
      <c r="I9" s="7"/>
      <c r="J9" s="7"/>
    </row>
    <row r="10" spans="2:10" s="4" customFormat="1" ht="13.5">
      <c r="B10" s="6" t="s">
        <v>4</v>
      </c>
      <c r="C10" s="151" t="s">
        <v>15</v>
      </c>
      <c r="D10" s="151"/>
      <c r="E10" s="151"/>
      <c r="F10" s="151"/>
      <c r="G10" s="151"/>
      <c r="H10" s="151"/>
      <c r="I10" s="151"/>
      <c r="J10" s="151"/>
    </row>
    <row r="11" spans="1:10" s="4" customFormat="1" ht="13.5">
      <c r="A11" s="5"/>
      <c r="B11" s="8"/>
      <c r="C11" s="151" t="s">
        <v>14</v>
      </c>
      <c r="D11" s="151"/>
      <c r="E11" s="151"/>
      <c r="F11" s="151"/>
      <c r="G11" s="151"/>
      <c r="H11" s="151"/>
      <c r="I11" s="151"/>
      <c r="J11" s="151"/>
    </row>
    <row r="12" ht="18.75" customHeight="1">
      <c r="J12" s="9"/>
    </row>
    <row r="13" spans="1:10" s="51" customFormat="1" ht="38.25" customHeight="1">
      <c r="A13" s="105" t="s">
        <v>41</v>
      </c>
      <c r="B13" s="105"/>
      <c r="C13" s="106"/>
      <c r="D13" s="107"/>
      <c r="E13" s="107"/>
      <c r="F13" s="107"/>
      <c r="G13" s="107"/>
      <c r="H13" s="107"/>
      <c r="I13" s="108"/>
      <c r="J13" s="50"/>
    </row>
    <row r="14" spans="1:10" s="47" customFormat="1" ht="14.25" thickBot="1">
      <c r="A14" s="48"/>
      <c r="B14" s="48"/>
      <c r="C14" s="49"/>
      <c r="D14" s="49"/>
      <c r="E14" s="49"/>
      <c r="F14" s="49"/>
      <c r="G14" s="49"/>
      <c r="H14" s="49"/>
      <c r="I14" s="49"/>
      <c r="J14" s="46"/>
    </row>
    <row r="15" spans="1:10" ht="31.5" customHeight="1" thickBot="1">
      <c r="A15" s="164" t="s">
        <v>30</v>
      </c>
      <c r="B15" s="165"/>
      <c r="C15" s="165"/>
      <c r="D15" s="165"/>
      <c r="E15" s="166" t="s">
        <v>31</v>
      </c>
      <c r="F15" s="166"/>
      <c r="G15" s="44" t="s">
        <v>32</v>
      </c>
      <c r="H15" s="45"/>
      <c r="I15" s="165" t="s">
        <v>33</v>
      </c>
      <c r="J15" s="167"/>
    </row>
    <row r="16" spans="7:10" ht="13.5" customHeight="1">
      <c r="G16" s="12"/>
      <c r="I16" s="25"/>
      <c r="J16" s="26"/>
    </row>
    <row r="17" spans="1:10" ht="18.75">
      <c r="A17" s="10" t="s">
        <v>35</v>
      </c>
      <c r="B17" s="11"/>
      <c r="I17" s="25"/>
      <c r="J17" s="25"/>
    </row>
    <row r="18" spans="1:10" ht="14.25" customHeight="1">
      <c r="A18" s="132" t="s">
        <v>0</v>
      </c>
      <c r="B18" s="103"/>
      <c r="C18" s="103"/>
      <c r="D18" s="104"/>
      <c r="E18" s="102" t="s">
        <v>1</v>
      </c>
      <c r="F18" s="103"/>
      <c r="G18" s="103"/>
      <c r="H18" s="104"/>
      <c r="I18" s="102" t="s">
        <v>23</v>
      </c>
      <c r="J18" s="161"/>
    </row>
    <row r="19" spans="1:10" ht="14.25" customHeight="1" thickBot="1">
      <c r="A19" s="133"/>
      <c r="B19" s="134"/>
      <c r="C19" s="134"/>
      <c r="D19" s="135"/>
      <c r="E19" s="41" t="s">
        <v>37</v>
      </c>
      <c r="F19" s="136" t="s">
        <v>20</v>
      </c>
      <c r="G19" s="137"/>
      <c r="H19" s="42" t="s">
        <v>22</v>
      </c>
      <c r="I19" s="162"/>
      <c r="J19" s="163"/>
    </row>
    <row r="20" spans="1:10" ht="14.25" customHeight="1" thickTop="1">
      <c r="A20" s="175" t="s">
        <v>19</v>
      </c>
      <c r="B20" s="118" t="s">
        <v>17</v>
      </c>
      <c r="C20" s="119"/>
      <c r="D20" s="120"/>
      <c r="E20" s="35"/>
      <c r="F20" s="138"/>
      <c r="G20" s="139"/>
      <c r="H20" s="31"/>
      <c r="I20" s="152">
        <f>SUM(H20:H27)</f>
        <v>0</v>
      </c>
      <c r="J20" s="153"/>
    </row>
    <row r="21" spans="1:10" ht="14.25" customHeight="1">
      <c r="A21" s="176"/>
      <c r="B21" s="109"/>
      <c r="C21" s="110"/>
      <c r="D21" s="111"/>
      <c r="E21" s="43"/>
      <c r="F21" s="100"/>
      <c r="G21" s="101"/>
      <c r="H21" s="34"/>
      <c r="I21" s="154"/>
      <c r="J21" s="155"/>
    </row>
    <row r="22" spans="1:10" ht="14.25" customHeight="1">
      <c r="A22" s="176"/>
      <c r="B22" s="109"/>
      <c r="C22" s="110"/>
      <c r="D22" s="111"/>
      <c r="E22" s="43"/>
      <c r="F22" s="100"/>
      <c r="G22" s="101"/>
      <c r="H22" s="34"/>
      <c r="I22" s="154"/>
      <c r="J22" s="155"/>
    </row>
    <row r="23" spans="1:10" ht="14.25" customHeight="1">
      <c r="A23" s="176"/>
      <c r="B23" s="109"/>
      <c r="C23" s="110"/>
      <c r="D23" s="111"/>
      <c r="E23" s="43"/>
      <c r="F23" s="100"/>
      <c r="G23" s="101"/>
      <c r="H23" s="34"/>
      <c r="I23" s="154"/>
      <c r="J23" s="155"/>
    </row>
    <row r="24" spans="1:10" ht="14.25" customHeight="1">
      <c r="A24" s="176"/>
      <c r="B24" s="109"/>
      <c r="C24" s="110"/>
      <c r="D24" s="111"/>
      <c r="E24" s="43"/>
      <c r="F24" s="100"/>
      <c r="G24" s="101"/>
      <c r="H24" s="34"/>
      <c r="I24" s="154"/>
      <c r="J24" s="155"/>
    </row>
    <row r="25" spans="1:10" ht="14.25" customHeight="1">
      <c r="A25" s="176"/>
      <c r="B25" s="109"/>
      <c r="C25" s="110"/>
      <c r="D25" s="111"/>
      <c r="E25" s="43"/>
      <c r="F25" s="100"/>
      <c r="G25" s="101"/>
      <c r="H25" s="34"/>
      <c r="I25" s="154"/>
      <c r="J25" s="155"/>
    </row>
    <row r="26" spans="1:10" ht="14.25" customHeight="1">
      <c r="A26" s="176"/>
      <c r="B26" s="109"/>
      <c r="C26" s="110"/>
      <c r="D26" s="111"/>
      <c r="E26" s="36"/>
      <c r="F26" s="100"/>
      <c r="G26" s="101"/>
      <c r="H26" s="34"/>
      <c r="I26" s="154"/>
      <c r="J26" s="155"/>
    </row>
    <row r="27" spans="1:10" ht="14.25" customHeight="1">
      <c r="A27" s="176"/>
      <c r="B27" s="109"/>
      <c r="C27" s="110"/>
      <c r="D27" s="111"/>
      <c r="E27" s="37"/>
      <c r="F27" s="140"/>
      <c r="G27" s="141"/>
      <c r="H27" s="29"/>
      <c r="I27" s="154"/>
      <c r="J27" s="155"/>
    </row>
    <row r="28" spans="1:11" ht="14.25" customHeight="1">
      <c r="A28" s="176"/>
      <c r="B28" s="172" t="s">
        <v>21</v>
      </c>
      <c r="C28" s="173"/>
      <c r="D28" s="174"/>
      <c r="E28" s="38"/>
      <c r="F28" s="148"/>
      <c r="G28" s="149"/>
      <c r="H28" s="32"/>
      <c r="I28" s="178">
        <f>SUM(H28:H32)</f>
        <v>0</v>
      </c>
      <c r="J28" s="179"/>
      <c r="K28" s="22"/>
    </row>
    <row r="29" spans="1:10" ht="14.25" customHeight="1">
      <c r="A29" s="176"/>
      <c r="B29" s="109"/>
      <c r="C29" s="110"/>
      <c r="D29" s="111"/>
      <c r="E29" s="36"/>
      <c r="F29" s="100"/>
      <c r="G29" s="101"/>
      <c r="H29" s="34"/>
      <c r="I29" s="154"/>
      <c r="J29" s="155"/>
    </row>
    <row r="30" spans="1:10" ht="14.25" customHeight="1">
      <c r="A30" s="176"/>
      <c r="B30" s="109"/>
      <c r="C30" s="110"/>
      <c r="D30" s="111"/>
      <c r="E30" s="36"/>
      <c r="F30" s="100"/>
      <c r="G30" s="101"/>
      <c r="H30" s="34"/>
      <c r="I30" s="154"/>
      <c r="J30" s="155"/>
    </row>
    <row r="31" spans="1:10" ht="14.25" customHeight="1">
      <c r="A31" s="176"/>
      <c r="B31" s="109"/>
      <c r="C31" s="110"/>
      <c r="D31" s="111"/>
      <c r="E31" s="36"/>
      <c r="F31" s="100"/>
      <c r="G31" s="101"/>
      <c r="H31" s="34"/>
      <c r="I31" s="154"/>
      <c r="J31" s="155"/>
    </row>
    <row r="32" spans="1:10" ht="14.25" customHeight="1">
      <c r="A32" s="176"/>
      <c r="B32" s="112"/>
      <c r="C32" s="113"/>
      <c r="D32" s="114"/>
      <c r="E32" s="39"/>
      <c r="F32" s="142"/>
      <c r="G32" s="143"/>
      <c r="H32" s="33"/>
      <c r="I32" s="180"/>
      <c r="J32" s="181"/>
    </row>
    <row r="33" spans="1:10" ht="14.25" customHeight="1">
      <c r="A33" s="176"/>
      <c r="B33" s="109" t="s">
        <v>18</v>
      </c>
      <c r="C33" s="110"/>
      <c r="D33" s="111"/>
      <c r="E33" s="40"/>
      <c r="F33" s="170"/>
      <c r="G33" s="171"/>
      <c r="H33" s="29"/>
      <c r="I33" s="144">
        <f>SUM(H33:H36)</f>
        <v>0</v>
      </c>
      <c r="J33" s="145"/>
    </row>
    <row r="34" spans="1:10" ht="14.25" customHeight="1">
      <c r="A34" s="176"/>
      <c r="B34" s="109"/>
      <c r="C34" s="110"/>
      <c r="D34" s="111"/>
      <c r="E34" s="36"/>
      <c r="F34" s="100"/>
      <c r="G34" s="101"/>
      <c r="H34" s="34"/>
      <c r="I34" s="144"/>
      <c r="J34" s="145"/>
    </row>
    <row r="35" spans="1:10" ht="14.25" customHeight="1">
      <c r="A35" s="176"/>
      <c r="B35" s="109"/>
      <c r="C35" s="110"/>
      <c r="D35" s="111"/>
      <c r="E35" s="36"/>
      <c r="F35" s="100"/>
      <c r="G35" s="101"/>
      <c r="H35" s="34"/>
      <c r="I35" s="144"/>
      <c r="J35" s="145"/>
    </row>
    <row r="36" spans="1:10" ht="14.25" customHeight="1">
      <c r="A36" s="177"/>
      <c r="B36" s="112"/>
      <c r="C36" s="113"/>
      <c r="D36" s="114"/>
      <c r="E36" s="39"/>
      <c r="F36" s="142"/>
      <c r="G36" s="143"/>
      <c r="H36" s="30"/>
      <c r="I36" s="146"/>
      <c r="J36" s="147"/>
    </row>
    <row r="37" spans="1:10" ht="14.25" customHeight="1">
      <c r="A37" s="23"/>
      <c r="B37" s="24"/>
      <c r="C37" s="24"/>
      <c r="D37" s="24"/>
      <c r="G37" s="96" t="s">
        <v>38</v>
      </c>
      <c r="H37" s="97"/>
      <c r="I37" s="168">
        <f>SUM(I20:J36)</f>
        <v>0</v>
      </c>
      <c r="J37" s="145"/>
    </row>
    <row r="38" spans="1:10" ht="14.25" customHeight="1">
      <c r="A38" s="23"/>
      <c r="B38" s="24"/>
      <c r="C38" s="24"/>
      <c r="D38" s="24"/>
      <c r="G38" s="98"/>
      <c r="H38" s="99"/>
      <c r="I38" s="169"/>
      <c r="J38" s="147"/>
    </row>
    <row r="39" spans="1:10" ht="19.5" thickBot="1">
      <c r="A39" s="10" t="s">
        <v>11</v>
      </c>
      <c r="G39" s="12"/>
      <c r="I39" s="25"/>
      <c r="J39" s="26"/>
    </row>
    <row r="40" spans="1:10" ht="15" customHeight="1">
      <c r="A40" s="121" t="s">
        <v>7</v>
      </c>
      <c r="B40" s="122"/>
      <c r="C40" s="123"/>
      <c r="D40" s="13"/>
      <c r="E40" s="14"/>
      <c r="F40" s="14"/>
      <c r="G40" s="14"/>
      <c r="H40" s="14"/>
      <c r="I40" s="56"/>
      <c r="J40" s="53"/>
    </row>
    <row r="41" spans="1:10" ht="15" customHeight="1" thickBot="1">
      <c r="A41" s="124"/>
      <c r="B41" s="125"/>
      <c r="C41" s="126"/>
      <c r="D41" s="15"/>
      <c r="E41" s="16"/>
      <c r="F41" s="16"/>
      <c r="G41" s="17"/>
      <c r="H41" s="16"/>
      <c r="I41" s="57"/>
      <c r="J41" s="54"/>
    </row>
    <row r="42" spans="1:10" ht="24" customHeight="1" thickBot="1">
      <c r="A42" s="124"/>
      <c r="B42" s="125"/>
      <c r="C42" s="126"/>
      <c r="D42" s="15"/>
      <c r="E42" s="16"/>
      <c r="G42" s="186" t="s">
        <v>39</v>
      </c>
      <c r="H42" s="187"/>
      <c r="I42" s="184">
        <f>ROUNDDOWN(I49,-3)</f>
        <v>0</v>
      </c>
      <c r="J42" s="185"/>
    </row>
    <row r="43" spans="1:10" ht="15" customHeight="1">
      <c r="A43" s="124"/>
      <c r="B43" s="125"/>
      <c r="C43" s="126"/>
      <c r="D43" s="15"/>
      <c r="E43" s="16"/>
      <c r="F43" s="60"/>
      <c r="G43" s="61"/>
      <c r="H43" s="16"/>
      <c r="I43" s="57"/>
      <c r="J43" s="54"/>
    </row>
    <row r="44" spans="1:10" ht="15" customHeight="1" thickBot="1">
      <c r="A44" s="124"/>
      <c r="B44" s="125"/>
      <c r="C44" s="126"/>
      <c r="D44" s="15"/>
      <c r="E44" s="115" t="s">
        <v>45</v>
      </c>
      <c r="F44" s="62" t="s">
        <v>37</v>
      </c>
      <c r="G44" s="188" t="s">
        <v>44</v>
      </c>
      <c r="H44" s="189"/>
      <c r="I44" s="63" t="s">
        <v>49</v>
      </c>
      <c r="J44" s="54"/>
    </row>
    <row r="45" spans="1:10" ht="15" customHeight="1" thickTop="1">
      <c r="A45" s="124"/>
      <c r="B45" s="125"/>
      <c r="C45" s="126"/>
      <c r="D45" s="15"/>
      <c r="E45" s="116"/>
      <c r="F45" s="64"/>
      <c r="G45" s="190"/>
      <c r="H45" s="191"/>
      <c r="I45" s="65">
        <f>MIN(G45/2,500000)</f>
        <v>0</v>
      </c>
      <c r="J45" s="54"/>
    </row>
    <row r="46" spans="1:10" ht="15" customHeight="1">
      <c r="A46" s="124"/>
      <c r="B46" s="125"/>
      <c r="C46" s="126"/>
      <c r="D46" s="15"/>
      <c r="E46" s="116"/>
      <c r="F46" s="66"/>
      <c r="G46" s="192"/>
      <c r="H46" s="193"/>
      <c r="I46" s="67">
        <f>MIN(G46/2,500000)</f>
        <v>0</v>
      </c>
      <c r="J46" s="54"/>
    </row>
    <row r="47" spans="1:10" ht="15" customHeight="1">
      <c r="A47" s="124"/>
      <c r="B47" s="125"/>
      <c r="C47" s="126"/>
      <c r="D47" s="15"/>
      <c r="E47" s="116"/>
      <c r="F47" s="66"/>
      <c r="G47" s="192"/>
      <c r="H47" s="193"/>
      <c r="I47" s="67">
        <f>MIN(G47/2,500000)</f>
        <v>0</v>
      </c>
      <c r="J47" s="54"/>
    </row>
    <row r="48" spans="1:10" ht="15" customHeight="1" thickBot="1">
      <c r="A48" s="124"/>
      <c r="B48" s="125"/>
      <c r="C48" s="126"/>
      <c r="D48" s="15"/>
      <c r="E48" s="117"/>
      <c r="F48" s="68"/>
      <c r="G48" s="130"/>
      <c r="H48" s="131"/>
      <c r="I48" s="69">
        <f>MIN(G48/2,500000)</f>
        <v>0</v>
      </c>
      <c r="J48" s="54"/>
    </row>
    <row r="49" spans="1:10" ht="15" customHeight="1" thickTop="1">
      <c r="A49" s="124"/>
      <c r="B49" s="125"/>
      <c r="C49" s="126"/>
      <c r="D49" s="15"/>
      <c r="E49" s="52"/>
      <c r="F49" s="70" t="s">
        <v>43</v>
      </c>
      <c r="G49" s="182">
        <f>SUM(G45:H48)</f>
        <v>0</v>
      </c>
      <c r="H49" s="183"/>
      <c r="I49" s="71">
        <f>SUM(I45:I48)</f>
        <v>0</v>
      </c>
      <c r="J49" s="54"/>
    </row>
    <row r="50" spans="1:10" ht="15" customHeight="1">
      <c r="A50" s="124"/>
      <c r="B50" s="125"/>
      <c r="C50" s="126"/>
      <c r="D50" s="15"/>
      <c r="E50" s="16"/>
      <c r="F50" s="60"/>
      <c r="G50" s="61"/>
      <c r="H50" s="16"/>
      <c r="I50" s="57"/>
      <c r="J50" s="54"/>
    </row>
    <row r="51" spans="1:10" ht="15" customHeight="1">
      <c r="A51" s="124"/>
      <c r="B51" s="125"/>
      <c r="C51" s="126"/>
      <c r="D51" s="15" t="s">
        <v>6</v>
      </c>
      <c r="E51" s="16"/>
      <c r="F51" s="16"/>
      <c r="G51" s="16"/>
      <c r="H51" s="16"/>
      <c r="I51" s="57"/>
      <c r="J51" s="54"/>
    </row>
    <row r="52" spans="1:10" ht="15" customHeight="1">
      <c r="A52" s="124"/>
      <c r="B52" s="125"/>
      <c r="C52" s="126"/>
      <c r="D52" s="15"/>
      <c r="E52" s="18" t="s">
        <v>51</v>
      </c>
      <c r="F52" s="16"/>
      <c r="G52" s="16"/>
      <c r="H52" s="16"/>
      <c r="I52" s="57"/>
      <c r="J52" s="54"/>
    </row>
    <row r="53" spans="1:10" ht="15" customHeight="1">
      <c r="A53" s="124"/>
      <c r="B53" s="125"/>
      <c r="C53" s="126"/>
      <c r="D53" s="15"/>
      <c r="E53" s="18" t="s">
        <v>50</v>
      </c>
      <c r="F53" s="16"/>
      <c r="G53" s="16"/>
      <c r="H53" s="16"/>
      <c r="I53" s="57"/>
      <c r="J53" s="54"/>
    </row>
    <row r="54" spans="1:10" ht="15" customHeight="1" thickBot="1">
      <c r="A54" s="127"/>
      <c r="B54" s="128"/>
      <c r="C54" s="129"/>
      <c r="D54" s="19"/>
      <c r="E54" s="20"/>
      <c r="F54" s="21"/>
      <c r="G54" s="21"/>
      <c r="H54" s="21"/>
      <c r="I54" s="58"/>
      <c r="J54" s="55"/>
    </row>
    <row r="55" spans="9:10" ht="13.5" customHeight="1">
      <c r="I55" s="25"/>
      <c r="J55" s="25"/>
    </row>
    <row r="56" ht="15" customHeight="1"/>
  </sheetData>
  <sheetProtection/>
  <mergeCells count="54">
    <mergeCell ref="G49:H49"/>
    <mergeCell ref="I42:J42"/>
    <mergeCell ref="G42:H42"/>
    <mergeCell ref="G44:H44"/>
    <mergeCell ref="G45:H45"/>
    <mergeCell ref="G46:H46"/>
    <mergeCell ref="G47:H47"/>
    <mergeCell ref="I18:J19"/>
    <mergeCell ref="A15:D15"/>
    <mergeCell ref="E15:F15"/>
    <mergeCell ref="I15:J15"/>
    <mergeCell ref="I37:J38"/>
    <mergeCell ref="F33:G33"/>
    <mergeCell ref="F34:G34"/>
    <mergeCell ref="B28:D32"/>
    <mergeCell ref="A20:A36"/>
    <mergeCell ref="I28:J32"/>
    <mergeCell ref="C4:J4"/>
    <mergeCell ref="C5:J5"/>
    <mergeCell ref="C7:J7"/>
    <mergeCell ref="C8:J8"/>
    <mergeCell ref="I20:J27"/>
    <mergeCell ref="A1:G1"/>
    <mergeCell ref="H1:J1"/>
    <mergeCell ref="C10:J10"/>
    <mergeCell ref="C11:J11"/>
    <mergeCell ref="A2:J2"/>
    <mergeCell ref="I33:J36"/>
    <mergeCell ref="F23:G23"/>
    <mergeCell ref="F24:G24"/>
    <mergeCell ref="F28:G28"/>
    <mergeCell ref="F29:G29"/>
    <mergeCell ref="F35:G35"/>
    <mergeCell ref="F36:G36"/>
    <mergeCell ref="E44:E48"/>
    <mergeCell ref="B20:D27"/>
    <mergeCell ref="A40:C54"/>
    <mergeCell ref="G48:H48"/>
    <mergeCell ref="A18:D19"/>
    <mergeCell ref="F19:G19"/>
    <mergeCell ref="F20:G20"/>
    <mergeCell ref="F25:G25"/>
    <mergeCell ref="F27:G27"/>
    <mergeCell ref="F32:G32"/>
    <mergeCell ref="G37:H38"/>
    <mergeCell ref="F26:G26"/>
    <mergeCell ref="E18:H18"/>
    <mergeCell ref="F21:G21"/>
    <mergeCell ref="F22:G22"/>
    <mergeCell ref="A13:B13"/>
    <mergeCell ref="C13:I13"/>
    <mergeCell ref="F30:G30"/>
    <mergeCell ref="F31:G31"/>
    <mergeCell ref="B33:D36"/>
  </mergeCells>
  <printOptions horizontalCentered="1" verticalCentered="1"/>
  <pageMargins left="0.3937007874015748" right="0.3937007874015748" top="0.3937007874015748" bottom="0.3937007874015748" header="0.1968503937007874" footer="0.5118110236220472"/>
  <pageSetup fitToHeight="2"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K54"/>
  <sheetViews>
    <sheetView view="pageBreakPreview" zoomScale="90" zoomScaleSheetLayoutView="90" zoomScalePageLayoutView="0" workbookViewId="0" topLeftCell="A31">
      <selection activeCell="E56" sqref="E56"/>
    </sheetView>
  </sheetViews>
  <sheetFormatPr defaultColWidth="9.00390625" defaultRowHeight="13.5"/>
  <cols>
    <col min="1" max="1" width="3.25390625" style="1" customWidth="1"/>
    <col min="2" max="2" width="4.25390625" style="1" customWidth="1"/>
    <col min="3" max="3" width="5.25390625" style="1" customWidth="1"/>
    <col min="4" max="4" width="3.875" style="1" customWidth="1"/>
    <col min="5" max="6" width="19.50390625" style="1" customWidth="1"/>
    <col min="7" max="7" width="7.875" style="1" customWidth="1"/>
    <col min="8" max="9" width="15.125" style="1" customWidth="1"/>
    <col min="10" max="10" width="4.375" style="1" customWidth="1"/>
    <col min="11" max="11" width="3.00390625" style="1" customWidth="1"/>
    <col min="12" max="16384" width="9.00390625" style="1" customWidth="1"/>
  </cols>
  <sheetData>
    <row r="1" spans="1:10" ht="18.75">
      <c r="A1" s="156" t="s">
        <v>5</v>
      </c>
      <c r="B1" s="157"/>
      <c r="C1" s="157"/>
      <c r="D1" s="157"/>
      <c r="E1" s="157"/>
      <c r="F1" s="157"/>
      <c r="G1" s="157"/>
      <c r="H1" s="158" t="s">
        <v>16</v>
      </c>
      <c r="I1" s="158"/>
      <c r="J1" s="158"/>
    </row>
    <row r="2" spans="1:10" ht="36.75" customHeight="1">
      <c r="A2" s="159" t="s">
        <v>12</v>
      </c>
      <c r="B2" s="160"/>
      <c r="C2" s="160"/>
      <c r="D2" s="160"/>
      <c r="E2" s="160"/>
      <c r="F2" s="160"/>
      <c r="G2" s="160"/>
      <c r="H2" s="160"/>
      <c r="I2" s="160"/>
      <c r="J2" s="160"/>
    </row>
    <row r="4" spans="1:10" s="27" customFormat="1" ht="14.25" customHeight="1">
      <c r="A4" s="2"/>
      <c r="B4" s="3" t="s">
        <v>2</v>
      </c>
      <c r="C4" s="197" t="s">
        <v>13</v>
      </c>
      <c r="D4" s="197"/>
      <c r="E4" s="197"/>
      <c r="F4" s="197"/>
      <c r="G4" s="197"/>
      <c r="H4" s="197"/>
      <c r="I4" s="197"/>
      <c r="J4" s="197"/>
    </row>
    <row r="5" spans="1:10" s="27" customFormat="1" ht="13.5">
      <c r="A5" s="28"/>
      <c r="B5" s="28"/>
      <c r="C5" s="150" t="s">
        <v>10</v>
      </c>
      <c r="D5" s="150"/>
      <c r="E5" s="150"/>
      <c r="F5" s="150"/>
      <c r="G5" s="150"/>
      <c r="H5" s="150"/>
      <c r="I5" s="150"/>
      <c r="J5" s="150"/>
    </row>
    <row r="6" spans="1:10" s="27" customFormat="1" ht="6" customHeight="1">
      <c r="A6" s="28"/>
      <c r="B6" s="28"/>
      <c r="C6" s="28"/>
      <c r="D6" s="28"/>
      <c r="E6" s="28"/>
      <c r="F6" s="28"/>
      <c r="G6" s="28"/>
      <c r="H6" s="28"/>
      <c r="I6" s="28"/>
      <c r="J6" s="28"/>
    </row>
    <row r="7" spans="2:10" s="27" customFormat="1" ht="13.5">
      <c r="B7" s="6" t="s">
        <v>3</v>
      </c>
      <c r="C7" s="151" t="s">
        <v>8</v>
      </c>
      <c r="D7" s="151"/>
      <c r="E7" s="151"/>
      <c r="F7" s="151"/>
      <c r="G7" s="151"/>
      <c r="H7" s="151"/>
      <c r="I7" s="151"/>
      <c r="J7" s="151"/>
    </row>
    <row r="8" spans="1:10" s="27" customFormat="1" ht="13.5">
      <c r="A8" s="28"/>
      <c r="B8" s="28"/>
      <c r="C8" s="151" t="s">
        <v>9</v>
      </c>
      <c r="D8" s="151"/>
      <c r="E8" s="151"/>
      <c r="F8" s="151"/>
      <c r="G8" s="151"/>
      <c r="H8" s="151"/>
      <c r="I8" s="151"/>
      <c r="J8" s="151"/>
    </row>
    <row r="9" spans="1:10" ht="6" customHeight="1">
      <c r="A9" s="7"/>
      <c r="B9" s="28"/>
      <c r="C9" s="7"/>
      <c r="D9" s="7"/>
      <c r="E9" s="7"/>
      <c r="F9" s="7"/>
      <c r="G9" s="7"/>
      <c r="H9" s="7"/>
      <c r="I9" s="7"/>
      <c r="J9" s="7"/>
    </row>
    <row r="10" spans="2:10" s="27" customFormat="1" ht="13.5">
      <c r="B10" s="6" t="s">
        <v>4</v>
      </c>
      <c r="C10" s="151" t="s">
        <v>15</v>
      </c>
      <c r="D10" s="151"/>
      <c r="E10" s="151"/>
      <c r="F10" s="151"/>
      <c r="G10" s="151"/>
      <c r="H10" s="151"/>
      <c r="I10" s="151"/>
      <c r="J10" s="151"/>
    </row>
    <row r="11" spans="1:10" s="27" customFormat="1" ht="13.5">
      <c r="A11" s="28"/>
      <c r="B11" s="8"/>
      <c r="C11" s="151" t="s">
        <v>14</v>
      </c>
      <c r="D11" s="151"/>
      <c r="E11" s="151"/>
      <c r="F11" s="151"/>
      <c r="G11" s="151"/>
      <c r="H11" s="151"/>
      <c r="I11" s="151"/>
      <c r="J11" s="151"/>
    </row>
    <row r="12" spans="1:2" s="27" customFormat="1" ht="18.75" customHeight="1">
      <c r="A12" s="28"/>
      <c r="B12" s="8"/>
    </row>
    <row r="13" spans="1:10" s="51" customFormat="1" ht="38.25" customHeight="1">
      <c r="A13" s="202" t="s">
        <v>41</v>
      </c>
      <c r="B13" s="202"/>
      <c r="C13" s="203"/>
      <c r="D13" s="204"/>
      <c r="E13" s="204"/>
      <c r="F13" s="204"/>
      <c r="G13" s="204"/>
      <c r="H13" s="204"/>
      <c r="I13" s="205"/>
      <c r="J13" s="72"/>
    </row>
    <row r="14" spans="1:10" s="47" customFormat="1" ht="14.25" customHeight="1" thickBot="1">
      <c r="A14" s="48"/>
      <c r="B14" s="48"/>
      <c r="C14" s="49"/>
      <c r="D14" s="49"/>
      <c r="E14" s="49"/>
      <c r="F14" s="49"/>
      <c r="G14" s="49"/>
      <c r="H14" s="49"/>
      <c r="I14" s="49"/>
      <c r="J14" s="46"/>
    </row>
    <row r="15" spans="1:10" ht="31.5" customHeight="1" thickBot="1">
      <c r="A15" s="164" t="s">
        <v>30</v>
      </c>
      <c r="B15" s="165"/>
      <c r="C15" s="165"/>
      <c r="D15" s="165"/>
      <c r="E15" s="166" t="s">
        <v>36</v>
      </c>
      <c r="F15" s="166"/>
      <c r="G15" s="44" t="s">
        <v>32</v>
      </c>
      <c r="H15" s="45">
        <v>2</v>
      </c>
      <c r="I15" s="165" t="s">
        <v>33</v>
      </c>
      <c r="J15" s="167"/>
    </row>
    <row r="16" ht="18.75" customHeight="1">
      <c r="J16" s="9"/>
    </row>
    <row r="17" spans="1:10" ht="18.75">
      <c r="A17" s="10" t="s">
        <v>35</v>
      </c>
      <c r="B17" s="11"/>
      <c r="I17" s="25"/>
      <c r="J17" s="25"/>
    </row>
    <row r="18" spans="1:10" ht="14.25" customHeight="1">
      <c r="A18" s="132" t="s">
        <v>0</v>
      </c>
      <c r="B18" s="103"/>
      <c r="C18" s="103"/>
      <c r="D18" s="104"/>
      <c r="E18" s="102" t="s">
        <v>1</v>
      </c>
      <c r="F18" s="103"/>
      <c r="G18" s="103"/>
      <c r="H18" s="104"/>
      <c r="I18" s="102" t="s">
        <v>23</v>
      </c>
      <c r="J18" s="161"/>
    </row>
    <row r="19" spans="1:10" ht="14.25" customHeight="1" thickBot="1">
      <c r="A19" s="133"/>
      <c r="B19" s="134"/>
      <c r="C19" s="134"/>
      <c r="D19" s="135"/>
      <c r="E19" s="41" t="s">
        <v>37</v>
      </c>
      <c r="F19" s="136" t="s">
        <v>20</v>
      </c>
      <c r="G19" s="137"/>
      <c r="H19" s="42" t="s">
        <v>22</v>
      </c>
      <c r="I19" s="162"/>
      <c r="J19" s="163"/>
    </row>
    <row r="20" spans="1:10" ht="14.25" customHeight="1" thickTop="1">
      <c r="A20" s="175" t="s">
        <v>19</v>
      </c>
      <c r="B20" s="118" t="s">
        <v>17</v>
      </c>
      <c r="C20" s="119"/>
      <c r="D20" s="120"/>
      <c r="E20" s="35">
        <v>43953</v>
      </c>
      <c r="F20" s="138" t="s">
        <v>25</v>
      </c>
      <c r="G20" s="139"/>
      <c r="H20" s="31">
        <v>150000</v>
      </c>
      <c r="I20" s="152">
        <f>SUM(H20:H27)</f>
        <v>558000</v>
      </c>
      <c r="J20" s="153"/>
    </row>
    <row r="21" spans="1:10" ht="14.25" customHeight="1">
      <c r="A21" s="176"/>
      <c r="B21" s="109"/>
      <c r="C21" s="110"/>
      <c r="D21" s="111"/>
      <c r="E21" s="43">
        <v>43954</v>
      </c>
      <c r="F21" s="100" t="s">
        <v>25</v>
      </c>
      <c r="G21" s="101"/>
      <c r="H21" s="34">
        <v>350000</v>
      </c>
      <c r="I21" s="154"/>
      <c r="J21" s="155"/>
    </row>
    <row r="22" spans="1:10" ht="14.25" customHeight="1">
      <c r="A22" s="176"/>
      <c r="B22" s="109"/>
      <c r="C22" s="110"/>
      <c r="D22" s="111"/>
      <c r="E22" s="43">
        <v>43954</v>
      </c>
      <c r="F22" s="100" t="s">
        <v>24</v>
      </c>
      <c r="G22" s="101"/>
      <c r="H22" s="34">
        <v>15000</v>
      </c>
      <c r="I22" s="154"/>
      <c r="J22" s="155"/>
    </row>
    <row r="23" spans="1:10" ht="14.25" customHeight="1">
      <c r="A23" s="176"/>
      <c r="B23" s="109"/>
      <c r="C23" s="110"/>
      <c r="D23" s="111"/>
      <c r="E23" s="43">
        <v>43954</v>
      </c>
      <c r="F23" s="100" t="s">
        <v>34</v>
      </c>
      <c r="G23" s="101"/>
      <c r="H23" s="34">
        <v>30000</v>
      </c>
      <c r="I23" s="154"/>
      <c r="J23" s="155"/>
    </row>
    <row r="24" spans="1:10" ht="14.25" customHeight="1">
      <c r="A24" s="176"/>
      <c r="B24" s="109"/>
      <c r="C24" s="110"/>
      <c r="D24" s="111"/>
      <c r="E24" s="43">
        <v>43954</v>
      </c>
      <c r="F24" s="100" t="s">
        <v>26</v>
      </c>
      <c r="G24" s="101"/>
      <c r="H24" s="34">
        <v>8000</v>
      </c>
      <c r="I24" s="154"/>
      <c r="J24" s="155"/>
    </row>
    <row r="25" spans="1:10" ht="14.25" customHeight="1">
      <c r="A25" s="176"/>
      <c r="B25" s="109"/>
      <c r="C25" s="110"/>
      <c r="D25" s="111"/>
      <c r="E25" s="43">
        <v>43954</v>
      </c>
      <c r="F25" s="100" t="s">
        <v>27</v>
      </c>
      <c r="G25" s="101"/>
      <c r="H25" s="34">
        <v>5000</v>
      </c>
      <c r="I25" s="154"/>
      <c r="J25" s="155"/>
    </row>
    <row r="26" spans="1:10" ht="14.25" customHeight="1">
      <c r="A26" s="176"/>
      <c r="B26" s="109"/>
      <c r="C26" s="110"/>
      <c r="D26" s="111"/>
      <c r="E26" s="36"/>
      <c r="F26" s="100"/>
      <c r="G26" s="101"/>
      <c r="H26" s="34"/>
      <c r="I26" s="154"/>
      <c r="J26" s="155"/>
    </row>
    <row r="27" spans="1:10" ht="14.25" customHeight="1">
      <c r="A27" s="176"/>
      <c r="B27" s="109"/>
      <c r="C27" s="110"/>
      <c r="D27" s="111"/>
      <c r="E27" s="37"/>
      <c r="F27" s="140"/>
      <c r="G27" s="141"/>
      <c r="H27" s="29"/>
      <c r="I27" s="154"/>
      <c r="J27" s="155"/>
    </row>
    <row r="28" spans="1:11" ht="14.25" customHeight="1">
      <c r="A28" s="176"/>
      <c r="B28" s="172" t="s">
        <v>21</v>
      </c>
      <c r="C28" s="173"/>
      <c r="D28" s="174"/>
      <c r="E28" s="38">
        <v>43953</v>
      </c>
      <c r="F28" s="148" t="s">
        <v>28</v>
      </c>
      <c r="G28" s="149"/>
      <c r="H28" s="32">
        <v>123450</v>
      </c>
      <c r="I28" s="178">
        <f>SUM(H28:H32)</f>
        <v>623450</v>
      </c>
      <c r="J28" s="179"/>
      <c r="K28" s="22"/>
    </row>
    <row r="29" spans="1:10" ht="14.25" customHeight="1">
      <c r="A29" s="176"/>
      <c r="B29" s="109"/>
      <c r="C29" s="110"/>
      <c r="D29" s="111"/>
      <c r="E29" s="36">
        <v>43954</v>
      </c>
      <c r="F29" s="100" t="s">
        <v>29</v>
      </c>
      <c r="G29" s="101"/>
      <c r="H29" s="34">
        <v>500000</v>
      </c>
      <c r="I29" s="154"/>
      <c r="J29" s="155"/>
    </row>
    <row r="30" spans="1:10" ht="14.25" customHeight="1">
      <c r="A30" s="176"/>
      <c r="B30" s="109"/>
      <c r="C30" s="110"/>
      <c r="D30" s="111"/>
      <c r="E30" s="36"/>
      <c r="F30" s="100"/>
      <c r="G30" s="101"/>
      <c r="H30" s="34"/>
      <c r="I30" s="154"/>
      <c r="J30" s="155"/>
    </row>
    <row r="31" spans="1:10" ht="14.25" customHeight="1">
      <c r="A31" s="176"/>
      <c r="B31" s="109"/>
      <c r="C31" s="110"/>
      <c r="D31" s="111"/>
      <c r="E31" s="36"/>
      <c r="F31" s="100"/>
      <c r="G31" s="101"/>
      <c r="H31" s="34"/>
      <c r="I31" s="154"/>
      <c r="J31" s="155"/>
    </row>
    <row r="32" spans="1:10" ht="14.25" customHeight="1">
      <c r="A32" s="176"/>
      <c r="B32" s="112"/>
      <c r="C32" s="113"/>
      <c r="D32" s="114"/>
      <c r="E32" s="39"/>
      <c r="F32" s="142"/>
      <c r="G32" s="143"/>
      <c r="H32" s="33"/>
      <c r="I32" s="180"/>
      <c r="J32" s="181"/>
    </row>
    <row r="33" spans="1:10" ht="14.25" customHeight="1">
      <c r="A33" s="176"/>
      <c r="B33" s="109" t="s">
        <v>18</v>
      </c>
      <c r="C33" s="110"/>
      <c r="D33" s="111"/>
      <c r="E33" s="40"/>
      <c r="F33" s="170"/>
      <c r="G33" s="171"/>
      <c r="H33" s="29"/>
      <c r="I33" s="144">
        <f>SUM(H33:H36)</f>
        <v>0</v>
      </c>
      <c r="J33" s="145"/>
    </row>
    <row r="34" spans="1:10" ht="14.25" customHeight="1">
      <c r="A34" s="176"/>
      <c r="B34" s="109"/>
      <c r="C34" s="110"/>
      <c r="D34" s="111"/>
      <c r="E34" s="36"/>
      <c r="F34" s="100"/>
      <c r="G34" s="101"/>
      <c r="H34" s="34"/>
      <c r="I34" s="144"/>
      <c r="J34" s="145"/>
    </row>
    <row r="35" spans="1:10" ht="14.25" customHeight="1">
      <c r="A35" s="176"/>
      <c r="B35" s="109"/>
      <c r="C35" s="110"/>
      <c r="D35" s="111"/>
      <c r="E35" s="36"/>
      <c r="F35" s="100"/>
      <c r="G35" s="101"/>
      <c r="H35" s="34"/>
      <c r="I35" s="144"/>
      <c r="J35" s="145"/>
    </row>
    <row r="36" spans="1:10" ht="14.25" customHeight="1">
      <c r="A36" s="177"/>
      <c r="B36" s="112"/>
      <c r="C36" s="113"/>
      <c r="D36" s="114"/>
      <c r="E36" s="39"/>
      <c r="F36" s="142"/>
      <c r="G36" s="143"/>
      <c r="H36" s="30"/>
      <c r="I36" s="146"/>
      <c r="J36" s="147"/>
    </row>
    <row r="37" spans="1:10" ht="14.25" customHeight="1">
      <c r="A37" s="23"/>
      <c r="B37" s="24"/>
      <c r="C37" s="24"/>
      <c r="D37" s="24"/>
      <c r="G37" s="206" t="s">
        <v>38</v>
      </c>
      <c r="H37" s="207"/>
      <c r="I37" s="168">
        <f>SUM(I20:J36)</f>
        <v>1181450</v>
      </c>
      <c r="J37" s="145"/>
    </row>
    <row r="38" spans="1:10" ht="14.25" customHeight="1">
      <c r="A38" s="23"/>
      <c r="B38" s="24"/>
      <c r="C38" s="24"/>
      <c r="D38" s="24"/>
      <c r="G38" s="208"/>
      <c r="H38" s="99"/>
      <c r="I38" s="169"/>
      <c r="J38" s="147"/>
    </row>
    <row r="39" spans="1:10" ht="19.5" thickBot="1">
      <c r="A39" s="10" t="s">
        <v>11</v>
      </c>
      <c r="G39" s="12"/>
      <c r="I39" s="25"/>
      <c r="J39" s="26"/>
    </row>
    <row r="40" spans="1:10" ht="15" customHeight="1">
      <c r="A40" s="121" t="s">
        <v>7</v>
      </c>
      <c r="B40" s="122"/>
      <c r="C40" s="123"/>
      <c r="D40" s="13"/>
      <c r="E40" s="14"/>
      <c r="F40" s="14"/>
      <c r="G40" s="14"/>
      <c r="H40" s="14"/>
      <c r="I40" s="56"/>
      <c r="J40" s="53"/>
    </row>
    <row r="41" spans="1:10" ht="15" customHeight="1" thickBot="1">
      <c r="A41" s="124"/>
      <c r="B41" s="125"/>
      <c r="C41" s="126"/>
      <c r="D41" s="15"/>
      <c r="E41" s="16"/>
      <c r="F41" s="16"/>
      <c r="G41" s="17"/>
      <c r="H41" s="16"/>
      <c r="I41" s="57"/>
      <c r="J41" s="54"/>
    </row>
    <row r="42" spans="1:10" ht="23.25" customHeight="1" thickBot="1">
      <c r="A42" s="124"/>
      <c r="B42" s="125"/>
      <c r="C42" s="126"/>
      <c r="D42" s="15"/>
      <c r="E42" s="16"/>
      <c r="G42" s="186" t="s">
        <v>39</v>
      </c>
      <c r="H42" s="187"/>
      <c r="I42" s="184">
        <f>ROUNDDOWN(I49,-3)</f>
        <v>507000</v>
      </c>
      <c r="J42" s="185"/>
    </row>
    <row r="43" spans="1:10" ht="15" customHeight="1">
      <c r="A43" s="124"/>
      <c r="B43" s="125"/>
      <c r="C43" s="126"/>
      <c r="D43" s="73"/>
      <c r="E43" s="74"/>
      <c r="F43" s="75"/>
      <c r="G43" s="76"/>
      <c r="H43" s="74"/>
      <c r="I43" s="77"/>
      <c r="J43" s="78"/>
    </row>
    <row r="44" spans="1:10" ht="15" customHeight="1" thickBot="1">
      <c r="A44" s="124"/>
      <c r="B44" s="125"/>
      <c r="C44" s="126"/>
      <c r="D44" s="73"/>
      <c r="E44" s="194" t="s">
        <v>45</v>
      </c>
      <c r="F44" s="79" t="s">
        <v>47</v>
      </c>
      <c r="G44" s="196" t="s">
        <v>46</v>
      </c>
      <c r="H44" s="209"/>
      <c r="I44" s="80" t="s">
        <v>52</v>
      </c>
      <c r="J44" s="78"/>
    </row>
    <row r="45" spans="1:10" ht="15" customHeight="1" thickTop="1">
      <c r="A45" s="124"/>
      <c r="B45" s="125"/>
      <c r="C45" s="126"/>
      <c r="D45" s="73"/>
      <c r="E45" s="195"/>
      <c r="F45" s="81" t="s">
        <v>42</v>
      </c>
      <c r="G45" s="210">
        <v>15350</v>
      </c>
      <c r="H45" s="211"/>
      <c r="I45" s="82">
        <f>MIN(G45/2,500000)</f>
        <v>7675</v>
      </c>
      <c r="J45" s="78"/>
    </row>
    <row r="46" spans="1:10" ht="15" customHeight="1">
      <c r="A46" s="124"/>
      <c r="B46" s="125"/>
      <c r="C46" s="126"/>
      <c r="D46" s="73"/>
      <c r="E46" s="195"/>
      <c r="F46" s="83" t="s">
        <v>42</v>
      </c>
      <c r="G46" s="212">
        <v>1200000</v>
      </c>
      <c r="H46" s="213"/>
      <c r="I46" s="84">
        <f>MIN(G46/2,500000)</f>
        <v>500000</v>
      </c>
      <c r="J46" s="78"/>
    </row>
    <row r="47" spans="1:10" ht="15" customHeight="1">
      <c r="A47" s="124"/>
      <c r="B47" s="125"/>
      <c r="C47" s="126"/>
      <c r="D47" s="73"/>
      <c r="E47" s="195"/>
      <c r="F47" s="83" t="s">
        <v>42</v>
      </c>
      <c r="G47" s="212"/>
      <c r="H47" s="213"/>
      <c r="I47" s="84">
        <f>MIN(G47/2,500000)</f>
        <v>0</v>
      </c>
      <c r="J47" s="78"/>
    </row>
    <row r="48" spans="1:10" ht="15" customHeight="1" thickBot="1">
      <c r="A48" s="124"/>
      <c r="B48" s="125"/>
      <c r="C48" s="126"/>
      <c r="D48" s="73"/>
      <c r="E48" s="196"/>
      <c r="F48" s="85" t="s">
        <v>42</v>
      </c>
      <c r="G48" s="198"/>
      <c r="H48" s="199"/>
      <c r="I48" s="86">
        <f>MIN(G48/2,500000)</f>
        <v>0</v>
      </c>
      <c r="J48" s="78"/>
    </row>
    <row r="49" spans="1:10" ht="15" customHeight="1" thickTop="1">
      <c r="A49" s="124"/>
      <c r="B49" s="125"/>
      <c r="C49" s="126"/>
      <c r="D49" s="73"/>
      <c r="E49" s="87"/>
      <c r="F49" s="88" t="s">
        <v>43</v>
      </c>
      <c r="G49" s="200">
        <f>SUM(G45:H48)</f>
        <v>1215350</v>
      </c>
      <c r="H49" s="201"/>
      <c r="I49" s="89">
        <f>SUM(I45:I48)</f>
        <v>507675</v>
      </c>
      <c r="J49" s="78"/>
    </row>
    <row r="50" spans="1:10" ht="15" customHeight="1">
      <c r="A50" s="124"/>
      <c r="B50" s="125"/>
      <c r="C50" s="126"/>
      <c r="D50" s="73"/>
      <c r="E50" s="74"/>
      <c r="F50" s="75"/>
      <c r="G50" s="76"/>
      <c r="H50" s="74"/>
      <c r="I50" s="77"/>
      <c r="J50" s="78"/>
    </row>
    <row r="51" spans="1:10" ht="15" customHeight="1">
      <c r="A51" s="124"/>
      <c r="B51" s="125"/>
      <c r="C51" s="126"/>
      <c r="D51" s="73" t="s">
        <v>6</v>
      </c>
      <c r="E51" s="74"/>
      <c r="F51" s="74"/>
      <c r="G51" s="74"/>
      <c r="H51" s="74"/>
      <c r="I51" s="77"/>
      <c r="J51" s="78"/>
    </row>
    <row r="52" spans="1:10" ht="15" customHeight="1">
      <c r="A52" s="124"/>
      <c r="B52" s="125"/>
      <c r="C52" s="126"/>
      <c r="D52" s="73"/>
      <c r="E52" s="90" t="s">
        <v>53</v>
      </c>
      <c r="F52" s="74"/>
      <c r="G52" s="74"/>
      <c r="H52" s="74"/>
      <c r="I52" s="77"/>
      <c r="J52" s="78"/>
    </row>
    <row r="53" spans="1:10" ht="15" customHeight="1">
      <c r="A53" s="124"/>
      <c r="B53" s="125"/>
      <c r="C53" s="126"/>
      <c r="D53" s="73"/>
      <c r="E53" s="90" t="s">
        <v>54</v>
      </c>
      <c r="F53" s="74"/>
      <c r="G53" s="74"/>
      <c r="H53" s="74"/>
      <c r="I53" s="77"/>
      <c r="J53" s="78"/>
    </row>
    <row r="54" spans="1:10" ht="15" customHeight="1" thickBot="1">
      <c r="A54" s="127"/>
      <c r="B54" s="128"/>
      <c r="C54" s="129"/>
      <c r="D54" s="91"/>
      <c r="E54" s="92"/>
      <c r="F54" s="93"/>
      <c r="G54" s="93"/>
      <c r="H54" s="93"/>
      <c r="I54" s="94"/>
      <c r="J54" s="95"/>
    </row>
  </sheetData>
  <sheetProtection/>
  <mergeCells count="54">
    <mergeCell ref="I42:J42"/>
    <mergeCell ref="G42:H42"/>
    <mergeCell ref="G44:H44"/>
    <mergeCell ref="G45:H45"/>
    <mergeCell ref="G46:H46"/>
    <mergeCell ref="G47:H47"/>
    <mergeCell ref="G37:H38"/>
    <mergeCell ref="I37:J38"/>
    <mergeCell ref="F34:G34"/>
    <mergeCell ref="F35:G35"/>
    <mergeCell ref="F23:G23"/>
    <mergeCell ref="F24:G24"/>
    <mergeCell ref="I20:J27"/>
    <mergeCell ref="F21:G21"/>
    <mergeCell ref="F22:G22"/>
    <mergeCell ref="F25:G25"/>
    <mergeCell ref="A1:G1"/>
    <mergeCell ref="H1:J1"/>
    <mergeCell ref="F36:G36"/>
    <mergeCell ref="F28:G28"/>
    <mergeCell ref="A18:D19"/>
    <mergeCell ref="E18:H18"/>
    <mergeCell ref="A20:A36"/>
    <mergeCell ref="B20:D27"/>
    <mergeCell ref="F20:G20"/>
    <mergeCell ref="B33:D36"/>
    <mergeCell ref="F33:G33"/>
    <mergeCell ref="I33:J36"/>
    <mergeCell ref="C13:I13"/>
    <mergeCell ref="I28:J32"/>
    <mergeCell ref="F29:G29"/>
    <mergeCell ref="F30:G30"/>
    <mergeCell ref="F31:G31"/>
    <mergeCell ref="F32:G32"/>
    <mergeCell ref="F26:G26"/>
    <mergeCell ref="F27:G27"/>
    <mergeCell ref="B28:D32"/>
    <mergeCell ref="C11:J11"/>
    <mergeCell ref="A15:D15"/>
    <mergeCell ref="E15:F15"/>
    <mergeCell ref="I15:J15"/>
    <mergeCell ref="I18:J19"/>
    <mergeCell ref="F19:G19"/>
    <mergeCell ref="A13:B13"/>
    <mergeCell ref="A40:C54"/>
    <mergeCell ref="E44:E48"/>
    <mergeCell ref="A2:J2"/>
    <mergeCell ref="C4:J4"/>
    <mergeCell ref="C5:J5"/>
    <mergeCell ref="C7:J7"/>
    <mergeCell ref="C8:J8"/>
    <mergeCell ref="C10:J10"/>
    <mergeCell ref="G48:H48"/>
    <mergeCell ref="G49:H49"/>
  </mergeCells>
  <printOptions horizontalCentered="1" verticalCentered="1"/>
  <pageMargins left="0.3937007874015748" right="0.3937007874015748" top="0.3937007874015748" bottom="0.3937007874015748" header="0.1968503937007874" footer="0.5118110236220472"/>
  <pageSetup fitToHeight="2"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岡山市役所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岡山市役所</dc:creator>
  <cp:keywords/>
  <dc:description/>
  <cp:lastModifiedBy>fujimoto_m</cp:lastModifiedBy>
  <cp:lastPrinted>2020-10-01T05:34:26Z</cp:lastPrinted>
  <dcterms:created xsi:type="dcterms:W3CDTF">2006-03-06T08:02:49Z</dcterms:created>
  <dcterms:modified xsi:type="dcterms:W3CDTF">2020-10-01T05:34:30Z</dcterms:modified>
  <cp:category/>
  <cp:version/>
  <cp:contentType/>
  <cp:contentStatus/>
</cp:coreProperties>
</file>